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5" documentId="8_{06065584-B788-49A1-A33A-7C7D4BC10081}" xr6:coauthVersionLast="47" xr6:coauthVersionMax="47" xr10:uidLastSave="{0E24B4AA-312B-479B-9B07-8C5D6BD58836}"/>
  <bookViews>
    <workbookView xWindow="31605" yWindow="1590" windowWidth="21600" windowHeight="11835" xr2:uid="{00000000-000D-0000-FFFF-FFFF00000000}"/>
  </bookViews>
  <sheets>
    <sheet name="CERS NH" sheetId="11" r:id="rId1"/>
    <sheet name="CERS Haz" sheetId="12" r:id="rId2"/>
  </sheets>
  <definedNames>
    <definedName name="_xlnm._FilterDatabase" localSheetId="1" hidden="1">'CERS Haz'!$A$12:$PZ$12</definedName>
    <definedName name="_xlnm._FilterDatabase" localSheetId="0" hidden="1">'CERS NH'!$A$12:$PZ$12</definedName>
    <definedName name="_xlnm.Print_Area" localSheetId="1">'CERS Haz'!$A$4:$AC$288</definedName>
    <definedName name="_xlnm.Print_Area" localSheetId="0">'CERS NH'!$A$4:$AC$1163</definedName>
    <definedName name="_xlnm.Print_Titles" localSheetId="1">'CERS Haz'!$A:$B,'CERS Haz'!$4:$12</definedName>
    <definedName name="_xlnm.Print_Titles" localSheetId="0">'CERS NH'!$A:$B,'CERS NH'!$4:$12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2" i="11" l="1"/>
  <c r="D1162" i="11"/>
  <c r="E1162" i="11"/>
  <c r="J1162" i="11"/>
  <c r="Q1162" i="11"/>
  <c r="V1162" i="11"/>
  <c r="Y10" i="11" l="1"/>
  <c r="Z10" i="11" s="1"/>
  <c r="AA10" i="11" s="1"/>
  <c r="AB10" i="11" s="1"/>
  <c r="Z10" i="12"/>
  <c r="AA10" i="12"/>
  <c r="AB10" i="12" s="1"/>
  <c r="Y10" i="12"/>
  <c r="AC288" i="12" l="1"/>
  <c r="AB288" i="12"/>
  <c r="AA288" i="12"/>
  <c r="Z288" i="12"/>
  <c r="Y288" i="12"/>
  <c r="X288" i="12"/>
  <c r="W288" i="12"/>
  <c r="V288" i="12"/>
  <c r="U288" i="12"/>
  <c r="T288" i="12"/>
  <c r="S288" i="12"/>
  <c r="R288" i="12"/>
  <c r="Q288" i="12"/>
  <c r="P288" i="12"/>
  <c r="O288" i="12"/>
  <c r="N288" i="12"/>
  <c r="M288" i="12"/>
  <c r="L288" i="12"/>
  <c r="K288" i="12"/>
  <c r="J288" i="12"/>
  <c r="I288" i="12"/>
  <c r="H288" i="12"/>
  <c r="G288" i="12"/>
  <c r="F288" i="12"/>
  <c r="E288" i="12"/>
  <c r="D288" i="12"/>
  <c r="C288" i="12"/>
  <c r="B11" i="12"/>
  <c r="C11" i="12" s="1"/>
  <c r="D11" i="12" s="1"/>
  <c r="E11" i="12" s="1"/>
  <c r="F11" i="12" s="1"/>
  <c r="G11" i="12" s="1"/>
  <c r="H11" i="12" s="1"/>
  <c r="I11" i="12" s="1"/>
  <c r="J11" i="12" s="1"/>
  <c r="K11" i="12" s="1"/>
  <c r="L11" i="12" s="1"/>
  <c r="M11" i="12" s="1"/>
  <c r="N11" i="12" s="1"/>
  <c r="O11" i="12" s="1"/>
  <c r="P11" i="12" s="1"/>
  <c r="Q11" i="12" s="1"/>
  <c r="R11" i="12" s="1"/>
  <c r="S11" i="12" s="1"/>
  <c r="T11" i="12" s="1"/>
  <c r="U11" i="12" s="1"/>
  <c r="V11" i="12" s="1"/>
  <c r="W11" i="12" s="1"/>
  <c r="X11" i="12" s="1"/>
  <c r="Y11" i="12" s="1"/>
  <c r="Z11" i="12" s="1"/>
  <c r="AA11" i="12" s="1"/>
  <c r="AB11" i="12" s="1"/>
  <c r="AC11" i="12" s="1"/>
  <c r="B11" i="11"/>
  <c r="C11" i="11" s="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F1162" i="11" l="1"/>
  <c r="N1162" i="11"/>
  <c r="X1162" i="11"/>
  <c r="P1162" i="11"/>
  <c r="H1162" i="11"/>
  <c r="Z1162" i="11"/>
  <c r="O1162" i="11"/>
  <c r="G1162" i="11"/>
  <c r="Y1162" i="11"/>
  <c r="I1162" i="11"/>
  <c r="AB1162" i="11"/>
  <c r="T1162" i="11"/>
  <c r="L1162" i="11"/>
  <c r="AA1162" i="11"/>
  <c r="S1162" i="11"/>
  <c r="U1162" i="11"/>
  <c r="AC1162" i="11"/>
  <c r="R1162" i="11"/>
  <c r="K1162" i="11"/>
  <c r="M1162" i="11"/>
  <c r="W1162" i="11"/>
</calcChain>
</file>

<file path=xl/sharedStrings.xml><?xml version="1.0" encoding="utf-8"?>
<sst xmlns="http://schemas.openxmlformats.org/spreadsheetml/2006/main" count="2962" uniqueCount="2342">
  <si>
    <t>Recognition of Existing Deferred Outflows (Inflows) of Resources for</t>
  </si>
  <si>
    <t>Pension Expense</t>
  </si>
  <si>
    <t>Outstanding Balance of Deferred Outflows of Resources</t>
  </si>
  <si>
    <t>Outstanding Balance of Deferred Inflows of Resources</t>
  </si>
  <si>
    <t>Deferred Amounts</t>
  </si>
  <si>
    <t>Change in</t>
  </si>
  <si>
    <t>from Changes in</t>
  </si>
  <si>
    <t>Proportionate</t>
  </si>
  <si>
    <t>Proportion &amp; Differences</t>
  </si>
  <si>
    <t>Differences Between</t>
  </si>
  <si>
    <t>Total</t>
  </si>
  <si>
    <t>Discount Rate</t>
  </si>
  <si>
    <t>Share of</t>
  </si>
  <si>
    <t>Between Employer Contrib.</t>
  </si>
  <si>
    <t>Gross</t>
  </si>
  <si>
    <t>Net</t>
  </si>
  <si>
    <t>Employer Contrib.</t>
  </si>
  <si>
    <t>Deferred</t>
  </si>
  <si>
    <t>Participating</t>
  </si>
  <si>
    <t>Less 1.00%</t>
  </si>
  <si>
    <t>Plus 1.00%</t>
  </si>
  <si>
    <t>Aggregate Plan</t>
  </si>
  <si>
    <t>&amp; Proportionate Share</t>
  </si>
  <si>
    <t>Employer</t>
  </si>
  <si>
    <t>Nonemployer</t>
  </si>
  <si>
    <t>Liability</t>
  </si>
  <si>
    <t>Assumption</t>
  </si>
  <si>
    <t>Investment</t>
  </si>
  <si>
    <t>Outflow of</t>
  </si>
  <si>
    <t>Inflow of</t>
  </si>
  <si>
    <t>Employer Code</t>
  </si>
  <si>
    <t>Contributions</t>
  </si>
  <si>
    <t>Share</t>
  </si>
  <si>
    <t>of Plan Contributions</t>
  </si>
  <si>
    <t>Experience</t>
  </si>
  <si>
    <t>Changes</t>
  </si>
  <si>
    <t>Resources</t>
  </si>
  <si>
    <t>Thereafter</t>
  </si>
  <si>
    <t>014A</t>
  </si>
  <si>
    <t>116A</t>
  </si>
  <si>
    <t>W003</t>
  </si>
  <si>
    <t>W011</t>
  </si>
  <si>
    <t>W015</t>
  </si>
  <si>
    <t>W021</t>
  </si>
  <si>
    <t>W022</t>
  </si>
  <si>
    <t>W028</t>
  </si>
  <si>
    <t>W036</t>
  </si>
  <si>
    <t>W039</t>
  </si>
  <si>
    <t>W041</t>
  </si>
  <si>
    <t>W055</t>
  </si>
  <si>
    <t>W056</t>
  </si>
  <si>
    <t>W063</t>
  </si>
  <si>
    <t>W073</t>
  </si>
  <si>
    <t>W076</t>
  </si>
  <si>
    <t>W077</t>
  </si>
  <si>
    <t>W082</t>
  </si>
  <si>
    <t>W083</t>
  </si>
  <si>
    <t>W084</t>
  </si>
  <si>
    <t>W087</t>
  </si>
  <si>
    <t>W096</t>
  </si>
  <si>
    <t>W103</t>
  </si>
  <si>
    <t>W106</t>
  </si>
  <si>
    <t>W107</t>
  </si>
  <si>
    <t>W110</t>
  </si>
  <si>
    <t>W113</t>
  </si>
  <si>
    <t>W118</t>
  </si>
  <si>
    <t>X034</t>
  </si>
  <si>
    <t>X059</t>
  </si>
  <si>
    <t>TOTAL</t>
  </si>
  <si>
    <t>Pension</t>
  </si>
  <si>
    <t>Expense</t>
  </si>
  <si>
    <t>A051</t>
  </si>
  <si>
    <t>A073</t>
  </si>
  <si>
    <t>A113</t>
  </si>
  <si>
    <t>A156</t>
  </si>
  <si>
    <t>AB19</t>
  </si>
  <si>
    <t>B008</t>
  </si>
  <si>
    <t>B010</t>
  </si>
  <si>
    <t>B015</t>
  </si>
  <si>
    <t>B017</t>
  </si>
  <si>
    <t>B018</t>
  </si>
  <si>
    <t>B030</t>
  </si>
  <si>
    <t>B035</t>
  </si>
  <si>
    <t>B038</t>
  </si>
  <si>
    <t>B042</t>
  </si>
  <si>
    <t>B043</t>
  </si>
  <si>
    <t>B045</t>
  </si>
  <si>
    <t>B048</t>
  </si>
  <si>
    <t>B051</t>
  </si>
  <si>
    <t>B052</t>
  </si>
  <si>
    <t>B054</t>
  </si>
  <si>
    <t>B058</t>
  </si>
  <si>
    <t>B061</t>
  </si>
  <si>
    <t>B072</t>
  </si>
  <si>
    <t>B078</t>
  </si>
  <si>
    <t>B084</t>
  </si>
  <si>
    <t>B087</t>
  </si>
  <si>
    <t>B097</t>
  </si>
  <si>
    <t>B098</t>
  </si>
  <si>
    <t>B100</t>
  </si>
  <si>
    <t>B104</t>
  </si>
  <si>
    <t>B106</t>
  </si>
  <si>
    <t>B109</t>
  </si>
  <si>
    <t>B113</t>
  </si>
  <si>
    <t>B116</t>
  </si>
  <si>
    <t>B118</t>
  </si>
  <si>
    <t>B124</t>
  </si>
  <si>
    <t>B156</t>
  </si>
  <si>
    <t>B179</t>
  </si>
  <si>
    <t>B230</t>
  </si>
  <si>
    <t>B256</t>
  </si>
  <si>
    <t>B259</t>
  </si>
  <si>
    <t>B356</t>
  </si>
  <si>
    <t>B456</t>
  </si>
  <si>
    <t>B656</t>
  </si>
  <si>
    <t>B756</t>
  </si>
  <si>
    <t>B856</t>
  </si>
  <si>
    <t>B956</t>
  </si>
  <si>
    <t>C025</t>
  </si>
  <si>
    <t>C079</t>
  </si>
  <si>
    <t>C087</t>
  </si>
  <si>
    <t>C106</t>
  </si>
  <si>
    <t>C118</t>
  </si>
  <si>
    <t>C230</t>
  </si>
  <si>
    <t>C256</t>
  </si>
  <si>
    <t>D017</t>
  </si>
  <si>
    <t>D025</t>
  </si>
  <si>
    <t>D052</t>
  </si>
  <si>
    <t>D071</t>
  </si>
  <si>
    <t>D079</t>
  </si>
  <si>
    <t>D084</t>
  </si>
  <si>
    <t>D098</t>
  </si>
  <si>
    <t>D113</t>
  </si>
  <si>
    <t>D118</t>
  </si>
  <si>
    <t>D135</t>
  </si>
  <si>
    <t>G015</t>
  </si>
  <si>
    <t>GS06</t>
  </si>
  <si>
    <t>J001</t>
  </si>
  <si>
    <t>J002</t>
  </si>
  <si>
    <t>J003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</si>
  <si>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</si>
  <si>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</si>
  <si>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</si>
  <si>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</si>
  <si>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</si>
  <si>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</si>
  <si>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</si>
  <si>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</si>
  <si>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</si>
  <si>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</si>
  <si>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</si>
  <si>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</si>
  <si>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</si>
  <si>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</si>
  <si>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J018</t>
  </si>
  <si>
    <t>J019</t>
  </si>
  <si>
    <t>J021</t>
  </si>
  <si>
    <t>J022</t>
  </si>
  <si>
    <t>J023</t>
  </si>
  <si>
    <t>J024</t>
  </si>
  <si>
    <t>J025</t>
  </si>
  <si>
    <t>J026</t>
  </si>
  <si>
    <t>J027</t>
  </si>
  <si>
    <t>J028</t>
  </si>
  <si>
    <t>J029</t>
  </si>
  <si>
    <t>J030</t>
  </si>
  <si>
    <t>J031</t>
  </si>
  <si>
    <t>J032</t>
  </si>
  <si>
    <t>J033</t>
  </si>
  <si>
    <t>J034</t>
  </si>
  <si>
    <t>J035</t>
  </si>
  <si>
    <t>J037</t>
  </si>
  <si>
    <t>J038</t>
  </si>
  <si>
    <t>J039</t>
  </si>
  <si>
    <t>J040</t>
  </si>
  <si>
    <t>J041</t>
  </si>
  <si>
    <t>J042</t>
  </si>
  <si>
    <t>J043</t>
  </si>
  <si>
    <t>J044</t>
  </si>
  <si>
    <t>J045</t>
  </si>
  <si>
    <t>J046</t>
  </si>
  <si>
    <t>J047</t>
  </si>
  <si>
    <t>J048</t>
  </si>
  <si>
    <t>J049</t>
  </si>
  <si>
    <t>J050</t>
  </si>
  <si>
    <t>J051</t>
  </si>
  <si>
    <t>J052</t>
  </si>
  <si>
    <t>J053</t>
  </si>
  <si>
    <t>J054</t>
  </si>
  <si>
    <t>J055</t>
  </si>
  <si>
    <t>J056</t>
  </si>
  <si>
    <t>J057</t>
  </si>
  <si>
    <t>J058</t>
  </si>
  <si>
    <t>J059</t>
  </si>
  <si>
    <t>J060</t>
  </si>
  <si>
    <t>J061</t>
  </si>
  <si>
    <t>J062</t>
  </si>
  <si>
    <t>J063</t>
  </si>
  <si>
    <t>J064</t>
  </si>
  <si>
    <t>J065</t>
  </si>
  <si>
    <t>J066</t>
  </si>
  <si>
    <t>J067</t>
  </si>
  <si>
    <t>J068</t>
  </si>
  <si>
    <t>J069</t>
  </si>
  <si>
    <t>J070</t>
  </si>
  <si>
    <t>J071</t>
  </si>
  <si>
    <t>J072</t>
  </si>
  <si>
    <t>J073</t>
  </si>
  <si>
    <t>J074</t>
  </si>
  <si>
    <t>J075</t>
  </si>
  <si>
    <t>J076</t>
  </si>
  <si>
    <t>J077</t>
  </si>
  <si>
    <t>J078</t>
  </si>
  <si>
    <t>J079</t>
  </si>
  <si>
    <t>J080</t>
  </si>
  <si>
    <t>J081</t>
  </si>
  <si>
    <t>J082</t>
  </si>
  <si>
    <t>J083</t>
  </si>
  <si>
    <t>J084</t>
  </si>
  <si>
    <t>J085</t>
  </si>
  <si>
    <t>J086</t>
  </si>
  <si>
    <t>J087</t>
  </si>
  <si>
    <t>J088</t>
  </si>
  <si>
    <t>J089</t>
  </si>
  <si>
    <t>J090</t>
  </si>
  <si>
    <t>J091</t>
  </si>
  <si>
    <t>J092</t>
  </si>
  <si>
    <t>J093</t>
  </si>
  <si>
    <t>J094</t>
  </si>
  <si>
    <t>J095</t>
  </si>
  <si>
    <t>J096</t>
  </si>
  <si>
    <t>J097</t>
  </si>
  <si>
    <t>J098</t>
  </si>
  <si>
    <t>J099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</si>
  <si>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</si>
  <si>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</si>
  <si>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</si>
  <si>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</si>
  <si>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</si>
  <si>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</si>
  <si>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</si>
  <si>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</si>
  <si>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</si>
  <si>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</si>
  <si>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</si>
  <si>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</si>
  <si>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</si>
  <si>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</si>
  <si>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J115</t>
  </si>
  <si>
    <t>J117</t>
  </si>
  <si>
    <t>J118</t>
  </si>
  <si>
    <t>J119</t>
  </si>
  <si>
    <t>J120</t>
  </si>
  <si>
    <t>J124</t>
  </si>
  <si>
    <t>J134</t>
  </si>
  <si>
    <t>J135</t>
  </si>
  <si>
    <t>J154</t>
  </si>
  <si>
    <t>J156</t>
  </si>
  <si>
    <t>J178</t>
  </si>
  <si>
    <t>J179</t>
  </si>
  <si>
    <t>J190</t>
  </si>
  <si>
    <t>J200</t>
  </si>
  <si>
    <t>J203</t>
  </si>
  <si>
    <t>J205</t>
  </si>
  <si>
    <t>J210</t>
  </si>
  <si>
    <t>J214</t>
  </si>
  <si>
    <t>J217</t>
  </si>
  <si>
    <t>J219</t>
  </si>
  <si>
    <t>J224</t>
  </si>
  <si>
    <t>J234</t>
  </si>
  <si>
    <t>J256</t>
  </si>
  <si>
    <t>J259</t>
  </si>
  <si>
    <t>J305</t>
  </si>
  <si>
    <t>J310</t>
  </si>
  <si>
    <t>J314</t>
  </si>
  <si>
    <t>J317</t>
  </si>
  <si>
    <t>J319</t>
  </si>
  <si>
    <t>J324</t>
  </si>
  <si>
    <t>J334</t>
  </si>
  <si>
    <t>J356</t>
  </si>
  <si>
    <t>J359</t>
  </si>
  <si>
    <t>J405</t>
  </si>
  <si>
    <t>J414</t>
  </si>
  <si>
    <t>J417</t>
  </si>
  <si>
    <t>J419</t>
  </si>
  <si>
    <t>J424</t>
  </si>
  <si>
    <t>J434</t>
  </si>
  <si>
    <t>J456</t>
  </si>
  <si>
    <t>J459</t>
  </si>
  <si>
    <t>J510</t>
  </si>
  <si>
    <t>J514</t>
  </si>
  <si>
    <t>J519</t>
  </si>
  <si>
    <t>J524</t>
  </si>
  <si>
    <t>J534</t>
  </si>
  <si>
    <t>J556</t>
  </si>
  <si>
    <t>J559</t>
  </si>
  <si>
    <t>J610</t>
  </si>
  <si>
    <t>J614</t>
  </si>
  <si>
    <t>J619</t>
  </si>
  <si>
    <t>J656</t>
  </si>
  <si>
    <t>J710</t>
  </si>
  <si>
    <t>J714</t>
  </si>
  <si>
    <t>J719</t>
  </si>
  <si>
    <t>J756</t>
  </si>
  <si>
    <t>J759</t>
  </si>
  <si>
    <t>J810</t>
  </si>
  <si>
    <t>J814</t>
  </si>
  <si>
    <t>J819</t>
  </si>
  <si>
    <t>J834</t>
  </si>
  <si>
    <t>J856</t>
  </si>
  <si>
    <t>J859</t>
  </si>
  <si>
    <t>J910</t>
  </si>
  <si>
    <t>J914</t>
  </si>
  <si>
    <t>J919</t>
  </si>
  <si>
    <t>J956</t>
  </si>
  <si>
    <t>J959</t>
  </si>
  <si>
    <t>K001</t>
  </si>
  <si>
    <t>K002</t>
  </si>
  <si>
    <t>K003</t>
  </si>
  <si>
    <t>K004</t>
  </si>
  <si>
    <t>K005</t>
  </si>
  <si>
    <t>K006</t>
  </si>
  <si>
    <t>K007</t>
  </si>
  <si>
    <t>K009</t>
  </si>
  <si>
    <t>K010</t>
  </si>
  <si>
    <t>K011</t>
  </si>
  <si>
    <t>K012</t>
  </si>
  <si>
    <t>K013</t>
  </si>
  <si>
    <t>K014</t>
  </si>
  <si>
    <t>K015</t>
  </si>
  <si>
    <t>K016</t>
  </si>
  <si>
    <t>K017</t>
  </si>
  <si>
    <t>K018</t>
  </si>
  <si>
    <t>K019</t>
  </si>
  <si>
    <t>K020</t>
  </si>
  <si>
    <t>K021</t>
  </si>
  <si>
    <t>K022</t>
  </si>
  <si>
    <t>K023</t>
  </si>
  <si>
    <t>K025</t>
  </si>
  <si>
    <t>K026</t>
  </si>
  <si>
    <t>K027</t>
  </si>
  <si>
    <t>K028</t>
  </si>
  <si>
    <t>K029</t>
  </si>
  <si>
    <t>K030</t>
  </si>
  <si>
    <t>K032</t>
  </si>
  <si>
    <t>K033</t>
  </si>
  <si>
    <t>K034</t>
  </si>
  <si>
    <t>K035</t>
  </si>
  <si>
    <t>K036</t>
  </si>
  <si>
    <t>K038</t>
  </si>
  <si>
    <t>K039</t>
  </si>
  <si>
    <t>K040</t>
  </si>
  <si>
    <t>K041</t>
  </si>
  <si>
    <t>K042</t>
  </si>
  <si>
    <t>K043</t>
  </si>
  <si>
    <t>K044</t>
  </si>
  <si>
    <t>K045</t>
  </si>
  <si>
    <t>K046</t>
  </si>
  <si>
    <t>K047</t>
  </si>
  <si>
    <t>K048</t>
  </si>
  <si>
    <t>K049</t>
  </si>
  <si>
    <t>K050</t>
  </si>
  <si>
    <t>K052</t>
  </si>
  <si>
    <t>K055</t>
  </si>
  <si>
    <t>K057</t>
  </si>
  <si>
    <t>K058</t>
  </si>
  <si>
    <t>K060</t>
  </si>
  <si>
    <t>K061</t>
  </si>
  <si>
    <t>K062</t>
  </si>
  <si>
    <t>K063</t>
  </si>
  <si>
    <t>K064</t>
  </si>
  <si>
    <t>K065</t>
  </si>
  <si>
    <t>K066</t>
  </si>
  <si>
    <t>K067</t>
  </si>
  <si>
    <t>K068</t>
  </si>
  <si>
    <t>K069</t>
  </si>
  <si>
    <t>K070</t>
  </si>
  <si>
    <t>K071</t>
  </si>
  <si>
    <t>K072</t>
  </si>
  <si>
    <t>K073</t>
  </si>
  <si>
    <t>K074</t>
  </si>
  <si>
    <t>K075</t>
  </si>
  <si>
    <t>K077</t>
  </si>
  <si>
    <t>K078</t>
  </si>
  <si>
    <t>K079</t>
  </si>
  <si>
    <t>K080</t>
  </si>
  <si>
    <t>K081</t>
  </si>
  <si>
    <t>K082</t>
  </si>
  <si>
    <t>K083</t>
  </si>
  <si>
    <t>K085</t>
  </si>
  <si>
    <t>K086</t>
  </si>
  <si>
    <t>K087</t>
  </si>
  <si>
    <t>K088</t>
  </si>
  <si>
    <t>K089</t>
  </si>
  <si>
    <t>K090</t>
  </si>
  <si>
    <t>K091</t>
  </si>
  <si>
    <t>K092</t>
  </si>
  <si>
    <t>K093</t>
  </si>
  <si>
    <t>K094</t>
  </si>
  <si>
    <t>K095</t>
  </si>
  <si>
    <t>K096</t>
  </si>
  <si>
    <t>K097</t>
  </si>
  <si>
    <t>K098</t>
  </si>
  <si>
    <t>K099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</si>
  <si>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</si>
  <si>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</si>
  <si>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</si>
  <si>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</si>
  <si>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</si>
  <si>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</si>
  <si>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</si>
  <si>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</si>
  <si>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</si>
  <si>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</si>
  <si>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</si>
  <si>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</si>
  <si>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</si>
  <si>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</si>
  <si>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K114</t>
  </si>
  <si>
    <t>K115</t>
  </si>
  <si>
    <t>K116</t>
  </si>
  <si>
    <t>K117</t>
  </si>
  <si>
    <t>K118</t>
  </si>
  <si>
    <t>K119</t>
  </si>
  <si>
    <t>K120</t>
  </si>
  <si>
    <t>K137</t>
  </si>
  <si>
    <t>K141</t>
  </si>
  <si>
    <t>K181</t>
  </si>
  <si>
    <t>K214</t>
  </si>
  <si>
    <t>K219</t>
  </si>
  <si>
    <t>K237</t>
  </si>
  <si>
    <t>K256</t>
  </si>
  <si>
    <t>K314</t>
  </si>
  <si>
    <t>K315</t>
  </si>
  <si>
    <t>K319</t>
  </si>
  <si>
    <t>K337</t>
  </si>
  <si>
    <t>K356</t>
  </si>
  <si>
    <t>K414</t>
  </si>
  <si>
    <t>K459</t>
  </si>
  <si>
    <t>K519</t>
  </si>
  <si>
    <t>K559</t>
  </si>
  <si>
    <t>K614</t>
  </si>
  <si>
    <t>K619</t>
  </si>
  <si>
    <t>K659</t>
  </si>
  <si>
    <t>K719</t>
  </si>
  <si>
    <t>K759</t>
  </si>
  <si>
    <t>K856</t>
  </si>
  <si>
    <t>K859</t>
  </si>
  <si>
    <t>K959</t>
  </si>
  <si>
    <t>L002</t>
  </si>
  <si>
    <t>L003</t>
  </si>
  <si>
    <t>L004</t>
  </si>
  <si>
    <t>L005</t>
  </si>
  <si>
    <t>L006</t>
  </si>
  <si>
    <t>L007</t>
  </si>
  <si>
    <t>L008</t>
  </si>
  <si>
    <t>L009</t>
  </si>
  <si>
    <t>L010</t>
  </si>
  <si>
    <t>L011</t>
  </si>
  <si>
    <t>L012</t>
  </si>
  <si>
    <t>L013</t>
  </si>
  <si>
    <t>L014</t>
  </si>
  <si>
    <t>L015</t>
  </si>
  <si>
    <t>L016</t>
  </si>
  <si>
    <t>L018</t>
  </si>
  <si>
    <t>L021</t>
  </si>
  <si>
    <t>L022</t>
  </si>
  <si>
    <t>L023</t>
  </si>
  <si>
    <t>L024</t>
  </si>
  <si>
    <t>L025</t>
  </si>
  <si>
    <t>L026</t>
  </si>
  <si>
    <t>L027</t>
  </si>
  <si>
    <t>L028</t>
  </si>
  <si>
    <t>L029</t>
  </si>
  <si>
    <t>L031</t>
  </si>
  <si>
    <t>L032</t>
  </si>
  <si>
    <t>L033</t>
  </si>
  <si>
    <t>L035</t>
  </si>
  <si>
    <t>L036</t>
  </si>
  <si>
    <t>L038</t>
  </si>
  <si>
    <t>L039</t>
  </si>
  <si>
    <t>L041</t>
  </si>
  <si>
    <t>L042</t>
  </si>
  <si>
    <t>L043</t>
  </si>
  <si>
    <t>L044</t>
  </si>
  <si>
    <t>L045</t>
  </si>
  <si>
    <t>L046</t>
  </si>
  <si>
    <t>L047</t>
  </si>
  <si>
    <t>L049</t>
  </si>
  <si>
    <t>L050</t>
  </si>
  <si>
    <t>L051</t>
  </si>
  <si>
    <t>L052</t>
  </si>
  <si>
    <t>L054</t>
  </si>
  <si>
    <t>L057</t>
  </si>
  <si>
    <t>L058</t>
  </si>
  <si>
    <t>L060</t>
  </si>
  <si>
    <t>L061</t>
  </si>
  <si>
    <t>L062</t>
  </si>
  <si>
    <t>L063</t>
  </si>
  <si>
    <t>L064</t>
  </si>
  <si>
    <t>L065</t>
  </si>
  <si>
    <t>L066</t>
  </si>
  <si>
    <t>L067</t>
  </si>
  <si>
    <t>L068</t>
  </si>
  <si>
    <t>L069</t>
  </si>
  <si>
    <t>L071</t>
  </si>
  <si>
    <t>L072</t>
  </si>
  <si>
    <t>L073</t>
  </si>
  <si>
    <t>L074</t>
  </si>
  <si>
    <t>L075</t>
  </si>
  <si>
    <t>L076</t>
  </si>
  <si>
    <t>L077</t>
  </si>
  <si>
    <t>L078</t>
  </si>
  <si>
    <t>L079</t>
  </si>
  <si>
    <t>L080</t>
  </si>
  <si>
    <t>L082</t>
  </si>
  <si>
    <t>L083</t>
  </si>
  <si>
    <t>L084</t>
  </si>
  <si>
    <t>L085</t>
  </si>
  <si>
    <t>L086</t>
  </si>
  <si>
    <t>L087</t>
  </si>
  <si>
    <t>L088</t>
  </si>
  <si>
    <t>L090</t>
  </si>
  <si>
    <t>L091</t>
  </si>
  <si>
    <t>L092</t>
  </si>
  <si>
    <t>L093</t>
  </si>
  <si>
    <t>L096</t>
  </si>
  <si>
    <t>L099</t>
  </si>
  <si>
    <t>L100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</si>
  <si>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</si>
  <si>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</si>
  <si>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</si>
  <si>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</si>
  <si>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</si>
  <si>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</si>
  <si>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</si>
  <si>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</si>
  <si>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</si>
  <si>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</si>
  <si>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</si>
  <si>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</si>
  <si>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</si>
  <si>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</si>
  <si>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L118</t>
  </si>
  <si>
    <t>L119</t>
  </si>
  <si>
    <t>L120</t>
  </si>
  <si>
    <t>L141</t>
  </si>
  <si>
    <t>L156</t>
  </si>
  <si>
    <t>L159</t>
  </si>
  <si>
    <t>L256</t>
  </si>
  <si>
    <t>L356</t>
  </si>
  <si>
    <t>L656</t>
  </si>
  <si>
    <t>L756</t>
  </si>
  <si>
    <t>L959</t>
  </si>
  <si>
    <t>M001</t>
  </si>
  <si>
    <t>M003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</si>
  <si>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</si>
  <si>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</si>
  <si>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</si>
  <si>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</si>
  <si>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</si>
  <si>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</si>
  <si>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</si>
  <si>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</si>
  <si>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</si>
  <si>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</si>
  <si>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</si>
  <si>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</si>
  <si>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</si>
  <si>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</si>
  <si>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</si>
  <si>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</si>
  <si>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</si>
  <si>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</si>
  <si>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</si>
  <si>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</si>
  <si>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</si>
  <si>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</si>
  <si>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M029</t>
  </si>
  <si>
    <t>M030</t>
  </si>
  <si>
    <t>M031</t>
  </si>
  <si>
    <t>M033</t>
  </si>
  <si>
    <t>M034</t>
  </si>
  <si>
    <t>M035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</si>
  <si>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</si>
  <si>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</si>
  <si>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</si>
  <si>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</si>
  <si>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</si>
  <si>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</si>
  <si>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</si>
  <si>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</si>
  <si>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</si>
  <si>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</si>
  <si>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</si>
  <si>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</si>
  <si>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</si>
  <si>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</si>
  <si>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</si>
  <si>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</si>
  <si>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M054</t>
  </si>
  <si>
    <t>M056</t>
  </si>
  <si>
    <t>M057</t>
  </si>
  <si>
    <t>M058</t>
  </si>
  <si>
    <t>M059</t>
  </si>
  <si>
    <t>M060</t>
  </si>
  <si>
    <t>M061</t>
  </si>
  <si>
    <t>M062</t>
  </si>
  <si>
    <t>M064</t>
  </si>
  <si>
    <t>M065</t>
  </si>
  <si>
    <t>M067</t>
  </si>
  <si>
    <t>M068</t>
  </si>
  <si>
    <t>M069</t>
  </si>
  <si>
    <t>M070</t>
  </si>
  <si>
    <t>M073</t>
  </si>
  <si>
    <t>M075</t>
  </si>
  <si>
    <t>M076</t>
  </si>
  <si>
    <t>M077</t>
  </si>
  <si>
    <t>M078</t>
  </si>
  <si>
    <t>M079</t>
  </si>
  <si>
    <t>M081</t>
  </si>
  <si>
    <t>M082</t>
  </si>
  <si>
    <t>M084</t>
  </si>
  <si>
    <t>M085</t>
  </si>
  <si>
    <t>M087</t>
  </si>
  <si>
    <t>M088</t>
  </si>
  <si>
    <t>M090</t>
  </si>
  <si>
    <t>M091</t>
  </si>
  <si>
    <t>M092</t>
  </si>
  <si>
    <t>M093</t>
  </si>
  <si>
    <t>M096</t>
  </si>
  <si>
    <t>M097</t>
  </si>
  <si>
    <t>M098</t>
  </si>
  <si>
    <t>M099</t>
  </si>
  <si>
    <t>M100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</si>
  <si>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</si>
  <si>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</si>
  <si>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</si>
  <si>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</si>
  <si>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</si>
  <si>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</si>
  <si>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</si>
  <si>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</si>
  <si>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</si>
  <si>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</si>
  <si>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M115</t>
  </si>
  <si>
    <t>M116</t>
  </si>
  <si>
    <t>M117</t>
  </si>
  <si>
    <t>M118</t>
  </si>
  <si>
    <t>M119</t>
  </si>
  <si>
    <t>M120</t>
  </si>
  <si>
    <t>M215</t>
  </si>
  <si>
    <t>M315</t>
  </si>
  <si>
    <t>M356</t>
  </si>
  <si>
    <t>M415</t>
  </si>
  <si>
    <t>N001</t>
  </si>
  <si>
    <t>N006</t>
  </si>
  <si>
    <t>N007</t>
  </si>
  <si>
    <t>N008</t>
  </si>
  <si>
    <t>N009</t>
  </si>
  <si>
    <t>N010</t>
  </si>
  <si>
    <t>N011</t>
  </si>
  <si>
    <t>N012</t>
  </si>
  <si>
    <t>N013</t>
  </si>
  <si>
    <t>N014</t>
  </si>
  <si>
    <t>N015</t>
  </si>
  <si>
    <t>N017</t>
  </si>
  <si>
    <t>N018</t>
  </si>
  <si>
    <t>N020</t>
  </si>
  <si>
    <t>N021</t>
  </si>
  <si>
    <t>N022</t>
  </si>
  <si>
    <t>N025</t>
  </si>
  <si>
    <t>N029</t>
  </si>
  <si>
    <t>N033</t>
  </si>
  <si>
    <t>N035</t>
  </si>
  <si>
    <t>N036</t>
  </si>
  <si>
    <t>N037</t>
  </si>
  <si>
    <t>N038</t>
  </si>
  <si>
    <t>N041</t>
  </si>
  <si>
    <t>N042</t>
  </si>
  <si>
    <t>N043</t>
  </si>
  <si>
    <t>N044</t>
  </si>
  <si>
    <t>N045</t>
  </si>
  <si>
    <t>N047</t>
  </si>
  <si>
    <t>N049</t>
  </si>
  <si>
    <t>N050</t>
  </si>
  <si>
    <t>N051</t>
  </si>
  <si>
    <t>N052</t>
  </si>
  <si>
    <t>N054</t>
  </si>
  <si>
    <t>N057</t>
  </si>
  <si>
    <t>N058</t>
  </si>
  <si>
    <t>N060</t>
  </si>
  <si>
    <t>N061</t>
  </si>
  <si>
    <t>N063</t>
  </si>
  <si>
    <t>N065</t>
  </si>
  <si>
    <t>N067</t>
  </si>
  <si>
    <t>N068</t>
  </si>
  <si>
    <t>N069</t>
  </si>
  <si>
    <t>N071</t>
  </si>
  <si>
    <t>N072</t>
  </si>
  <si>
    <t>N075</t>
  </si>
  <si>
    <t>N076</t>
  </si>
  <si>
    <t>N077</t>
  </si>
  <si>
    <t>N078</t>
  </si>
  <si>
    <t>N079</t>
  </si>
  <si>
    <t>N080</t>
  </si>
  <si>
    <t>N081</t>
  </si>
  <si>
    <t>N082</t>
  </si>
  <si>
    <t>N084</t>
  </si>
  <si>
    <t>N085</t>
  </si>
  <si>
    <t>N087</t>
  </si>
  <si>
    <t>N088</t>
  </si>
  <si>
    <t>N089</t>
  </si>
  <si>
    <t>N090</t>
  </si>
  <si>
    <t>N092</t>
  </si>
  <si>
    <t>N093</t>
  </si>
  <si>
    <t>N094</t>
  </si>
  <si>
    <t>N097</t>
  </si>
  <si>
    <t>N098</t>
  </si>
  <si>
    <t>N099</t>
  </si>
  <si>
    <t>N100</t>
  </si>
  <si>
    <t>N103</t>
  </si>
  <si>
    <t>N104</t>
  </si>
  <si>
    <t>N106</t>
  </si>
  <si>
    <t>N107</t>
  </si>
  <si>
    <t>N110</t>
  </si>
  <si>
    <t>N111</t>
  </si>
  <si>
    <t>N112</t>
  </si>
  <si>
    <t>N113</t>
  </si>
  <si>
    <t>N114</t>
  </si>
  <si>
    <t>N115</t>
  </si>
  <si>
    <t>N116</t>
  </si>
  <si>
    <t>N117</t>
  </si>
  <si>
    <t>N118</t>
  </si>
  <si>
    <t>N119</t>
  </si>
  <si>
    <t>N120</t>
  </si>
  <si>
    <t>N959</t>
  </si>
  <si>
    <t>P001</t>
  </si>
  <si>
    <t>P005</t>
  </si>
  <si>
    <t>P006</t>
  </si>
  <si>
    <t>P007</t>
  </si>
  <si>
    <t>P008</t>
  </si>
  <si>
    <t>P009</t>
  </si>
  <si>
    <t>P010</t>
  </si>
  <si>
    <t>P011</t>
  </si>
  <si>
    <t>P013</t>
  </si>
  <si>
    <t>P014</t>
  </si>
  <si>
    <t>P015</t>
  </si>
  <si>
    <t>P017</t>
  </si>
  <si>
    <t>P018</t>
  </si>
  <si>
    <t>P022</t>
  </si>
  <si>
    <t>P025</t>
  </si>
  <si>
    <t>P033</t>
  </si>
  <si>
    <t>P035</t>
  </si>
  <si>
    <t>P037</t>
  </si>
  <si>
    <t>P038</t>
  </si>
  <si>
    <t>P041</t>
  </si>
  <si>
    <t>P043</t>
  </si>
  <si>
    <t>P045</t>
  </si>
  <si>
    <t>P047</t>
  </si>
  <si>
    <t>P048</t>
  </si>
  <si>
    <t>P049</t>
  </si>
  <si>
    <t>P050</t>
  </si>
  <si>
    <t>P051</t>
  </si>
  <si>
    <t>P052</t>
  </si>
  <si>
    <t>P054</t>
  </si>
  <si>
    <t>P057</t>
  </si>
  <si>
    <t>P061</t>
  </si>
  <si>
    <t>P063</t>
  </si>
  <si>
    <t>P068</t>
  </si>
  <si>
    <t>P069</t>
  </si>
  <si>
    <t>P071</t>
  </si>
  <si>
    <t>P072</t>
  </si>
  <si>
    <t>P075</t>
  </si>
  <si>
    <t>P076</t>
  </si>
  <si>
    <t>P077</t>
  </si>
  <si>
    <t>P078</t>
  </si>
  <si>
    <t>P079</t>
  </si>
  <si>
    <t>P081</t>
  </si>
  <si>
    <t>P084</t>
  </si>
  <si>
    <t>P087</t>
  </si>
  <si>
    <t>P088</t>
  </si>
  <si>
    <t>P089</t>
  </si>
  <si>
    <t>P090</t>
  </si>
  <si>
    <t>P092</t>
  </si>
  <si>
    <t>P097</t>
  </si>
  <si>
    <t>P100</t>
  </si>
  <si>
    <t>P103</t>
  </si>
  <si>
    <t>P104</t>
  </si>
  <si>
    <t>P105</t>
  </si>
  <si>
    <t>P106</t>
  </si>
  <si>
    <t>P107</t>
  </si>
  <si>
    <t>P110</t>
  </si>
  <si>
    <t>P111</t>
  </si>
  <si>
    <t>P113</t>
  </si>
  <si>
    <t>P115</t>
  </si>
  <si>
    <t>P116</t>
  </si>
  <si>
    <t>P117</t>
  </si>
  <si>
    <t>P120</t>
  </si>
  <si>
    <t>P959</t>
  </si>
  <si>
    <t>R003</t>
  </si>
  <si>
    <t>R005</t>
  </si>
  <si>
    <t>R008</t>
  </si>
  <si>
    <t>R010</t>
  </si>
  <si>
    <t>R011</t>
  </si>
  <si>
    <t>R013</t>
  </si>
  <si>
    <t>R015</t>
  </si>
  <si>
    <t>R017</t>
  </si>
  <si>
    <t>R018</t>
  </si>
  <si>
    <t>R019</t>
  </si>
  <si>
    <t>R021</t>
  </si>
  <si>
    <t>R024</t>
  </si>
  <si>
    <t>R030</t>
  </si>
  <si>
    <t>R033</t>
  </si>
  <si>
    <t>R034</t>
  </si>
  <si>
    <t>R036</t>
  </si>
  <si>
    <t>R037</t>
  </si>
  <si>
    <t>R038</t>
  </si>
  <si>
    <t>R041</t>
  </si>
  <si>
    <t>R042</t>
  </si>
  <si>
    <t>R045</t>
  </si>
  <si>
    <t>R047</t>
  </si>
  <si>
    <t>R048</t>
  </si>
  <si>
    <t>R050</t>
  </si>
  <si>
    <t>R051</t>
  </si>
  <si>
    <t>R052</t>
  </si>
  <si>
    <t>R054</t>
  </si>
  <si>
    <t>R057</t>
  </si>
  <si>
    <t>R058</t>
  </si>
  <si>
    <t>R061</t>
  </si>
  <si>
    <t>R063</t>
  </si>
  <si>
    <t>R071</t>
  </si>
  <si>
    <t>R072</t>
  </si>
  <si>
    <t>R073</t>
  </si>
  <si>
    <t>R076</t>
  </si>
  <si>
    <t>R078</t>
  </si>
  <si>
    <t>R079</t>
  </si>
  <si>
    <t>R088</t>
  </si>
  <si>
    <t>R089</t>
  </si>
  <si>
    <t>R090</t>
  </si>
  <si>
    <t>R093</t>
  </si>
  <si>
    <t>R097</t>
  </si>
  <si>
    <t>R103</t>
  </si>
  <si>
    <t>R104</t>
  </si>
  <si>
    <t>R105</t>
  </si>
  <si>
    <t>R106</t>
  </si>
  <si>
    <t>R109</t>
  </si>
  <si>
    <t>R114</t>
  </si>
  <si>
    <t>R115</t>
  </si>
  <si>
    <t>R116</t>
  </si>
  <si>
    <t>R117</t>
  </si>
  <si>
    <t>R118</t>
  </si>
  <si>
    <t>R120</t>
  </si>
  <si>
    <t>R959</t>
  </si>
  <si>
    <t>T036</t>
  </si>
  <si>
    <t>V001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</si>
  <si>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</si>
  <si>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</si>
  <si>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</si>
  <si>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</si>
  <si>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</si>
  <si>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</si>
  <si>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</si>
  <si>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</si>
  <si>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</si>
  <si>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</si>
  <si>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</si>
  <si>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</si>
  <si>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</si>
  <si>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</si>
  <si>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</si>
  <si>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</si>
  <si>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</si>
  <si>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</si>
  <si>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</si>
  <si>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</si>
  <si>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</si>
  <si>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</si>
  <si>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</si>
  <si>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</si>
  <si>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</si>
  <si>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</si>
  <si>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V030</t>
  </si>
  <si>
    <t>V031</t>
  </si>
  <si>
    <t>V032</t>
  </si>
  <si>
    <t>V033</t>
  </si>
  <si>
    <t>V035</t>
  </si>
  <si>
    <t>V036</t>
  </si>
  <si>
    <t>V037</t>
  </si>
  <si>
    <t>V038</t>
  </si>
  <si>
    <t>V039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</si>
  <si>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</si>
  <si>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</si>
  <si>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</si>
  <si>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</si>
  <si>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</si>
  <si>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</si>
  <si>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</si>
  <si>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</si>
  <si>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</si>
  <si>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</si>
  <si>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V050</t>
  </si>
  <si>
    <t>V051</t>
  </si>
  <si>
    <t>V052</t>
  </si>
  <si>
    <t>V053</t>
  </si>
  <si>
    <t>V054</t>
  </si>
  <si>
    <t>V055</t>
  </si>
  <si>
    <t>V057</t>
  </si>
  <si>
    <t>V060</t>
  </si>
  <si>
    <t>V061</t>
  </si>
  <si>
    <t>V062</t>
  </si>
  <si>
    <t>V063</t>
  </si>
  <si>
    <t>V064</t>
  </si>
  <si>
    <t>V065</t>
  </si>
  <si>
    <t>V066</t>
  </si>
  <si>
    <t>V067</t>
  </si>
  <si>
    <t>V068</t>
  </si>
  <si>
    <t>V069</t>
  </si>
  <si>
    <t>V070</t>
  </si>
  <si>
    <t>V071</t>
  </si>
  <si>
    <t>V072</t>
  </si>
  <si>
    <t>V073</t>
  </si>
  <si>
    <t>V074</t>
  </si>
  <si>
    <t>V075</t>
  </si>
  <si>
    <t>V076</t>
  </si>
  <si>
    <t>V077</t>
  </si>
  <si>
    <t>V078</t>
  </si>
  <si>
    <t>V079</t>
  </si>
  <si>
    <t>V080</t>
  </si>
  <si>
    <t>V081</t>
  </si>
  <si>
    <t>V082</t>
  </si>
  <si>
    <t>V083</t>
  </si>
  <si>
    <t>V084</t>
  </si>
  <si>
    <t>V085</t>
  </si>
  <si>
    <t>V086</t>
  </si>
  <si>
    <t>V087</t>
  </si>
  <si>
    <t>V088</t>
  </si>
  <si>
    <t>V089</t>
  </si>
  <si>
    <t>V090</t>
  </si>
  <si>
    <t>V091</t>
  </si>
  <si>
    <t>V092</t>
  </si>
  <si>
    <t>V093</t>
  </si>
  <si>
    <t>V094</t>
  </si>
  <si>
    <t>V095</t>
  </si>
  <si>
    <t>V096</t>
  </si>
  <si>
    <t>V097</t>
  </si>
  <si>
    <t>V098</t>
  </si>
  <si>
    <t>V099</t>
  </si>
  <si>
    <t>V100</t>
  </si>
  <si>
    <t>V101</t>
  </si>
  <si>
    <t>V102</t>
  </si>
  <si>
    <t>V103</t>
  </si>
  <si>
    <t>V104</t>
  </si>
  <si>
    <t>V105</t>
  </si>
  <si>
    <t>V106</t>
  </si>
  <si>
    <t>V107</t>
  </si>
  <si>
    <t>V108</t>
  </si>
  <si>
    <t>V109</t>
  </si>
  <si>
    <t>V110</t>
  </si>
  <si>
    <t>V111</t>
  </si>
  <si>
    <t>V112</t>
  </si>
  <si>
    <t>V113</t>
  </si>
  <si>
    <t>V114</t>
  </si>
  <si>
    <t>V115</t>
  </si>
  <si>
    <t>V116</t>
  </si>
  <si>
    <t>V117</t>
  </si>
  <si>
    <t>V119</t>
  </si>
  <si>
    <t>V120</t>
  </si>
  <si>
    <t>V122</t>
  </si>
  <si>
    <t>V125</t>
  </si>
  <si>
    <t>V126</t>
  </si>
  <si>
    <t>V127</t>
  </si>
  <si>
    <t>V129</t>
  </si>
  <si>
    <t>V130</t>
  </si>
  <si>
    <t>V136</t>
  </si>
  <si>
    <t>V137</t>
  </si>
  <si>
    <t>V145</t>
  </si>
  <si>
    <t>V147</t>
  </si>
  <si>
    <t>V151</t>
  </si>
  <si>
    <t>V156</t>
  </si>
  <si>
    <t>V158</t>
  </si>
  <si>
    <t>V159</t>
  </si>
  <si>
    <t>V163</t>
  </si>
  <si>
    <t>V171</t>
  </si>
  <si>
    <t>V176</t>
  </si>
  <si>
    <t>V179</t>
  </si>
  <si>
    <t>V189</t>
  </si>
  <si>
    <t>V196</t>
  </si>
  <si>
    <t>V197</t>
  </si>
  <si>
    <t>V198</t>
  </si>
  <si>
    <t>V200</t>
  </si>
  <si>
    <t>V205</t>
  </si>
  <si>
    <t>V206</t>
  </si>
  <si>
    <t>V207</t>
  </si>
  <si>
    <t>V208</t>
  </si>
  <si>
    <t>V218</t>
  </si>
  <si>
    <t>V219</t>
  </si>
  <si>
    <t>V224</t>
  </si>
  <si>
    <t>V230</t>
  </si>
  <si>
    <t>V236</t>
  </si>
  <si>
    <t>V237</t>
  </si>
  <si>
    <t>V247</t>
  </si>
  <si>
    <t>V251</t>
  </si>
  <si>
    <t>V259</t>
  </si>
  <si>
    <t>V263</t>
  </si>
  <si>
    <t>V271</t>
  </si>
  <si>
    <t>V281</t>
  </si>
  <si>
    <t>V298</t>
  </si>
  <si>
    <t>V300</t>
  </si>
  <si>
    <t>V305</t>
  </si>
  <si>
    <t>V306</t>
  </si>
  <si>
    <t>V308</t>
  </si>
  <si>
    <t>V319</t>
  </si>
  <si>
    <t>V324</t>
  </si>
  <si>
    <t>V330</t>
  </si>
  <si>
    <t>V336</t>
  </si>
  <si>
    <t>V337</t>
  </si>
  <si>
    <t>V347</t>
  </si>
  <si>
    <t>V359</t>
  </si>
  <si>
    <t>V363</t>
  </si>
  <si>
    <t>V373</t>
  </si>
  <si>
    <t>V376</t>
  </si>
  <si>
    <t>V398</t>
  </si>
  <si>
    <t>V400</t>
  </si>
  <si>
    <t>V405</t>
  </si>
  <si>
    <t>V407</t>
  </si>
  <si>
    <t>V419</t>
  </si>
  <si>
    <t>V424</t>
  </si>
  <si>
    <t>V430</t>
  </si>
  <si>
    <t>V436</t>
  </si>
  <si>
    <t>V437</t>
  </si>
  <si>
    <t>V447</t>
  </si>
  <si>
    <t>V459</t>
  </si>
  <si>
    <t>V463</t>
  </si>
  <si>
    <t>V473</t>
  </si>
  <si>
    <t>V476</t>
  </si>
  <si>
    <t>V500</t>
  </si>
  <si>
    <t>V505</t>
  </si>
  <si>
    <t>V507</t>
  </si>
  <si>
    <t>V508</t>
  </si>
  <si>
    <t>V524</t>
  </si>
  <si>
    <t>V530</t>
  </si>
  <si>
    <t>V537</t>
  </si>
  <si>
    <t>V547</t>
  </si>
  <si>
    <t>V559</t>
  </si>
  <si>
    <t>V563</t>
  </si>
  <si>
    <t>V576</t>
  </si>
  <si>
    <t>V607</t>
  </si>
  <si>
    <t>V619</t>
  </si>
  <si>
    <t>V624</t>
  </si>
  <si>
    <t>V630</t>
  </si>
  <si>
    <t>V637</t>
  </si>
  <si>
    <t>V647</t>
  </si>
  <si>
    <t>V659</t>
  </si>
  <si>
    <t>V663</t>
  </si>
  <si>
    <t>V673</t>
  </si>
  <si>
    <t>V676</t>
  </si>
  <si>
    <t>V707</t>
  </si>
  <si>
    <t>V708</t>
  </si>
  <si>
    <t>V719</t>
  </si>
  <si>
    <t>V724</t>
  </si>
  <si>
    <t>V730</t>
  </si>
  <si>
    <t>V737</t>
  </si>
  <si>
    <t>V756</t>
  </si>
  <si>
    <t>V759</t>
  </si>
  <si>
    <t>V773</t>
  </si>
  <si>
    <t>V808</t>
  </si>
  <si>
    <t>V819</t>
  </si>
  <si>
    <t>V830</t>
  </si>
  <si>
    <t>V856</t>
  </si>
  <si>
    <t>V859</t>
  </si>
  <si>
    <t>V873</t>
  </si>
  <si>
    <t>V919</t>
  </si>
  <si>
    <t>V930</t>
  </si>
  <si>
    <t>V937</t>
  </si>
  <si>
    <t>V959</t>
  </si>
  <si>
    <t>W001</t>
  </si>
  <si>
    <t>W004</t>
  </si>
  <si>
    <t>W010</t>
  </si>
  <si>
    <t>W013</t>
  </si>
  <si>
    <t>W016</t>
  </si>
  <si>
    <t>W017</t>
  </si>
  <si>
    <t>W018</t>
  </si>
  <si>
    <t>W019</t>
  </si>
  <si>
    <t>W020</t>
  </si>
  <si>
    <t>W024</t>
  </si>
  <si>
    <t>W026</t>
  </si>
  <si>
    <t>W027</t>
  </si>
  <si>
    <t>W029</t>
  </si>
  <si>
    <t>W031</t>
  </si>
  <si>
    <t>W032</t>
  </si>
  <si>
    <t>W033</t>
  </si>
  <si>
    <t>W035</t>
  </si>
  <si>
    <t>W043</t>
  </si>
  <si>
    <t>W044</t>
  </si>
  <si>
    <t>W045</t>
  </si>
  <si>
    <t>W047</t>
  </si>
  <si>
    <t>W048</t>
  </si>
  <si>
    <t>W050</t>
  </si>
  <si>
    <t>W051</t>
  </si>
  <si>
    <t>W052</t>
  </si>
  <si>
    <t>W058</t>
  </si>
  <si>
    <t>W060</t>
  </si>
  <si>
    <t>W061</t>
  </si>
  <si>
    <t>W064</t>
  </si>
  <si>
    <t>W066</t>
  </si>
  <si>
    <t>W067</t>
  </si>
  <si>
    <t>W069</t>
  </si>
  <si>
    <t>W070</t>
  </si>
  <si>
    <t>W071</t>
  </si>
  <si>
    <t>W079</t>
  </si>
  <si>
    <t>W080</t>
  </si>
  <si>
    <t>W085</t>
  </si>
  <si>
    <t>W090</t>
  </si>
  <si>
    <t>W091</t>
  </si>
  <si>
    <t>W092</t>
  </si>
  <si>
    <t>W095</t>
  </si>
  <si>
    <t>W097</t>
  </si>
  <si>
    <t>W098</t>
  </si>
  <si>
    <t>W099</t>
  </si>
  <si>
    <t>W104</t>
  </si>
  <si>
    <t>W105</t>
  </si>
  <si>
    <t>W109</t>
  </si>
  <si>
    <t>W114</t>
  </si>
  <si>
    <t>W115</t>
  </si>
  <si>
    <t>W119</t>
  </si>
  <si>
    <t>W120</t>
  </si>
  <si>
    <t>X030</t>
  </si>
  <si>
    <t>X105</t>
  </si>
  <si>
    <t>X956</t>
  </si>
  <si>
    <t>J734</t>
  </si>
  <si>
    <t>K956</t>
  </si>
  <si>
    <t>L017</t>
  </si>
  <si>
    <t>L456</t>
  </si>
  <si>
    <t>V608</t>
  </si>
  <si>
    <t>AC19</t>
  </si>
  <si>
    <t>C105</t>
  </si>
  <si>
    <t>D106</t>
  </si>
  <si>
    <t>K419</t>
  </si>
  <si>
    <t>K656</t>
  </si>
  <si>
    <t>L001</t>
  </si>
  <si>
    <t>V408</t>
  </si>
  <si>
    <t>AD19</t>
  </si>
  <si>
    <t>AS02</t>
  </si>
  <si>
    <t>AS20</t>
  </si>
  <si>
    <t>C156</t>
  </si>
  <si>
    <t>C356</t>
  </si>
  <si>
    <t>D024</t>
  </si>
  <si>
    <t>J410</t>
  </si>
  <si>
    <t>K456</t>
  </si>
  <si>
    <t>L556</t>
  </si>
  <si>
    <t>L956</t>
  </si>
  <si>
    <t>P093</t>
  </si>
  <si>
    <t>TS59</t>
  </si>
  <si>
    <t>K200</t>
  </si>
  <si>
    <t>B024</t>
  </si>
  <si>
    <t>Participating Employer Name</t>
  </si>
  <si>
    <t>J&amp;PS DEPT OF CORRECTIONS</t>
  </si>
  <si>
    <t>JUDL ADM OFF OF THE COURT</t>
  </si>
  <si>
    <t>JEFFERSON CO CLERK</t>
  </si>
  <si>
    <t>JEFFERSON CO SHERIFF</t>
  </si>
  <si>
    <t>KENTON CO COURT CLERK</t>
  </si>
  <si>
    <t>KENTON CO SHERIFF</t>
  </si>
  <si>
    <t>CAMPBELL COUNTY CLERK</t>
  </si>
  <si>
    <t>CAMPBELL CO SHERIFF</t>
  </si>
  <si>
    <t>FAYETTE CO CLERK</t>
  </si>
  <si>
    <t>FAYETTE CO SHERIFF</t>
  </si>
  <si>
    <t>DAVIESS CO CLERK</t>
  </si>
  <si>
    <t>DAVIESS CO SHERIFF</t>
  </si>
  <si>
    <t>PIKE CO CLERK</t>
  </si>
  <si>
    <t>PIKE CO SHERIFF</t>
  </si>
  <si>
    <t>HARDIN COUNTY CLERK OFFIC</t>
  </si>
  <si>
    <t>HARDIN COUNTY SHERIFF</t>
  </si>
  <si>
    <t>WARREN COUNTY CLERKS OFF</t>
  </si>
  <si>
    <t>WARREN COUNTY SHERIFF</t>
  </si>
  <si>
    <t>BOONE COUNTY CLERK</t>
  </si>
  <si>
    <t>BOONE COUNTY SHERIFF</t>
  </si>
  <si>
    <t>CHRISTIAN COUNTY CLERK</t>
  </si>
  <si>
    <t>CHRISTIAN COUNTY SHERIFF</t>
  </si>
  <si>
    <t>MADISON COUNTY CLERK</t>
  </si>
  <si>
    <t>MADISON COUNTY SHERIFF</t>
  </si>
  <si>
    <t>BULLITT COUNTY CLERK</t>
  </si>
  <si>
    <t>BULLITT CO SHERIFF</t>
  </si>
  <si>
    <t>BRECKINRIDGE CO ATTORNEY</t>
  </si>
  <si>
    <t>HENDERSON CO TOURIST COMM</t>
  </si>
  <si>
    <t>HOUSING AUTH OF PADUCAH</t>
  </si>
  <si>
    <t>MORGANFIELD HOUSING AUTH</t>
  </si>
  <si>
    <t>CITY OF ANCHORAGE</t>
  </si>
  <si>
    <t>BELLEVUE/DAYTON FIRE</t>
  </si>
  <si>
    <t>CAMPBELL CO FIRE DIST 1</t>
  </si>
  <si>
    <t>BURLINGTON FIRE PRO DIST</t>
  </si>
  <si>
    <t>HOUSING AUTHORITY OF CATLETTSBURG</t>
  </si>
  <si>
    <t>CITY OF HILLVIEW</t>
  </si>
  <si>
    <t>PENNYRILE EMER ASST CTR</t>
  </si>
  <si>
    <t>W KY ED COOPERATIVE</t>
  </si>
  <si>
    <t>OAK GROVE TOURISM/CONVENTION COMMISSION</t>
  </si>
  <si>
    <t>OWENSBORO/DAV CO ECO DEV</t>
  </si>
  <si>
    <t>GTR FLEMING CO WATER COMM</t>
  </si>
  <si>
    <t>CITY OF HICKMAN</t>
  </si>
  <si>
    <t>HOUSING AUTH OF MAYFIELD</t>
  </si>
  <si>
    <t>GRAYSON CO CONSERV DIST</t>
  </si>
  <si>
    <t>CITY OF BELLEFONTE</t>
  </si>
  <si>
    <t>CITY OF HARLAN</t>
  </si>
  <si>
    <t>HENDERSON CITY/CO PLANNIN</t>
  </si>
  <si>
    <t>HENRY CO WATER DIST #2</t>
  </si>
  <si>
    <t>CITY OF NORTONVILLE</t>
  </si>
  <si>
    <t>JOHNSON CO FISCAL COURT</t>
  </si>
  <si>
    <t>KNOX CO UTILITIES COMM</t>
  </si>
  <si>
    <t>LAKE BARKLEY TOUR COMM</t>
  </si>
  <si>
    <t>MARION CO WATER DISTRICT</t>
  </si>
  <si>
    <t>N MERCER WATER DISTRICT</t>
  </si>
  <si>
    <t>MONTGOMERY CO FIRE DIST</t>
  </si>
  <si>
    <t>KY RIVER REGIONAL JAIL</t>
  </si>
  <si>
    <t>PIKE CO SENIOR CITIZEN PR</t>
  </si>
  <si>
    <t>CITY OF SCIENCE HILL</t>
  </si>
  <si>
    <t>RUSSELL CO AMBULANCE SER</t>
  </si>
  <si>
    <t>NORTH SHELBY WATER CO</t>
  </si>
  <si>
    <t>CAMPBELL/TAYLOR CO I D A</t>
  </si>
  <si>
    <t>UNION CO ECONOMIC DEVELOP</t>
  </si>
  <si>
    <t>MONTICELLO/WAYNE TELE BOA</t>
  </si>
  <si>
    <t>WHITLEY CO CONSERV DIST</t>
  </si>
  <si>
    <t>HOPKINS-CHRIST CO PLANNIN</t>
  </si>
  <si>
    <t>LOU POLICE RETIRE FUND</t>
  </si>
  <si>
    <t>HOUSING AUTH OF BENTON</t>
  </si>
  <si>
    <t>RIVERPARK CTR OWENSBORO</t>
  </si>
  <si>
    <t>BUECHEL FIRE PROTECT DIST</t>
  </si>
  <si>
    <t>CITY OF LUDLOW</t>
  </si>
  <si>
    <t>CITY OF DOUGLASS HILLS</t>
  </si>
  <si>
    <t>ANCHORAGE MIDDLETOWN FIRE AND EMS</t>
  </si>
  <si>
    <t>LOUISVILLE AIRPORT AUTHOR</t>
  </si>
  <si>
    <t>LEGAL AID SOCIETY INC</t>
  </si>
  <si>
    <t>JEFF CO SOIL/CONSER DIST</t>
  </si>
  <si>
    <t>LAKE DREAMLAND FIRE DIST</t>
  </si>
  <si>
    <t>WINCHESTER CLARK COUNTY INDUSTRIAL AUTHORITY</t>
  </si>
  <si>
    <t>JONATHAN CREEK WATER DIST</t>
  </si>
  <si>
    <t>CITY OF JEFFERSONVILLE</t>
  </si>
  <si>
    <t>CITY OF SADIEVILLE</t>
  </si>
  <si>
    <t>CITY OF SIMPSONVILLE</t>
  </si>
  <si>
    <t>HOUSING AUTH OF CORBIN</t>
  </si>
  <si>
    <t>HOUSING AUTH OF OWENSBORO</t>
  </si>
  <si>
    <t>LOUISVILLE/JEFF CO METRO</t>
  </si>
  <si>
    <t>CALDWELL CO WATER DISTRIC</t>
  </si>
  <si>
    <t>WINCHESTER-CLARK COUNTY TOURISM</t>
  </si>
  <si>
    <t>CITY OF PLEASUREVILLE</t>
  </si>
  <si>
    <t>CITY OF LEWISBURG</t>
  </si>
  <si>
    <t>NORTH MARSHALL WATER DIST</t>
  </si>
  <si>
    <t>GTR H/MERCER PL&amp;ZONING CO</t>
  </si>
  <si>
    <t>CITY OF COAL RUN VILLAGE</t>
  </si>
  <si>
    <t>SIMPSONVILLE RURAL FIRE</t>
  </si>
  <si>
    <t>UNION CO WATER DISTRICT</t>
  </si>
  <si>
    <t>WHITLEY CO WATER DIST</t>
  </si>
  <si>
    <t>WESTERN FLEMING WATER DIS</t>
  </si>
  <si>
    <t>ZONETON FIRE PROT DIST</t>
  </si>
  <si>
    <t>SHELBY CO SUB FIRE DIST</t>
  </si>
  <si>
    <t>ADAIR CO BD OF EDUCATION</t>
  </si>
  <si>
    <t>CITY OF SCOTTSVILLE</t>
  </si>
  <si>
    <t>CITY OF LAWRENCEBURG</t>
  </si>
  <si>
    <t>BALLARD CO BD OF ED</t>
  </si>
  <si>
    <t>GLASGOW BD OF EDUCATION</t>
  </si>
  <si>
    <t>BATH CO BD OF EDUC</t>
  </si>
  <si>
    <t>CITY OF MIDDLESBORO</t>
  </si>
  <si>
    <t>BOONE CO WATER DISTRICT</t>
  </si>
  <si>
    <t>BOURBON CO BD OF EDUCATIO</t>
  </si>
  <si>
    <t>FAIRVIEW BD OF EDUCATION</t>
  </si>
  <si>
    <t>DANVILLE CITY BD OF ED</t>
  </si>
  <si>
    <t>BRACKEN CO BD OF EDUC</t>
  </si>
  <si>
    <t>BREATHITT CO BD OF ED</t>
  </si>
  <si>
    <t>BRECKINRIDGE CO BD OF ED</t>
  </si>
  <si>
    <t>BULLITT CO BD OF ED</t>
  </si>
  <si>
    <t>BUTLER CO BD OF ED</t>
  </si>
  <si>
    <t>CALDWELL CO BD EDUCATION</t>
  </si>
  <si>
    <t>CALLOWAY CO BD OF EDUC</t>
  </si>
  <si>
    <t>SANITATION DISTRICT N0 1</t>
  </si>
  <si>
    <t>CARROLL CO BD OF ED</t>
  </si>
  <si>
    <t>CARTER CO BD OF ED</t>
  </si>
  <si>
    <t>CASEY CO BD OF ED</t>
  </si>
  <si>
    <t>CITY OF HOPKINSVILLE</t>
  </si>
  <si>
    <t>CLARK CO BD OF ED</t>
  </si>
  <si>
    <t>CLAY CO BD OF ED</t>
  </si>
  <si>
    <t>CLINTON CO BD OF ED</t>
  </si>
  <si>
    <t>CRITTENDEN CO BD OF ED</t>
  </si>
  <si>
    <t>CUMBERLAND CO BD OF ED</t>
  </si>
  <si>
    <t>DAVIESS CO LIBRARY DIST</t>
  </si>
  <si>
    <t>EDMONSON CO BD OF EDUC</t>
  </si>
  <si>
    <t>ELLIOTT CO BD OF ED</t>
  </si>
  <si>
    <t>ESTILL CO CONSERVATION DI</t>
  </si>
  <si>
    <t>GREATER LEX CONV&amp;VISITOR</t>
  </si>
  <si>
    <t>FLEMING CO BD OF ED</t>
  </si>
  <si>
    <t>CITY OF FRANKFORT</t>
  </si>
  <si>
    <t>FULTON COUNTY BD OF EDUC</t>
  </si>
  <si>
    <t>GALLATIN CO BD OF EDUC</t>
  </si>
  <si>
    <t>CITY OF LANCASTER</t>
  </si>
  <si>
    <t>WILLIAMSTOWN INDEPNDNT SC</t>
  </si>
  <si>
    <t>GRAVES CO LIBRARY</t>
  </si>
  <si>
    <t>GRAYSON CO BD OF ED</t>
  </si>
  <si>
    <t>GREEN CO BD OF EDUCATION</t>
  </si>
  <si>
    <t>RUSSELL INDPT BD OF ED</t>
  </si>
  <si>
    <t>HANCOCK CO BD EDUCATION</t>
  </si>
  <si>
    <t>HARDIN CO SOIL CN DIST</t>
  </si>
  <si>
    <t>HARLAN CO BD OF EDUCATION</t>
  </si>
  <si>
    <t>HARRISON CO BD OF ED</t>
  </si>
  <si>
    <t>HART CO BD OF ED</t>
  </si>
  <si>
    <t>HENDERSON PUBLIC LIBRARY</t>
  </si>
  <si>
    <t>EMINENCE INDEP BD OF EDUC</t>
  </si>
  <si>
    <t>HICKMAN CO BD OF ED</t>
  </si>
  <si>
    <t>HOPKINS CO BD OF ED</t>
  </si>
  <si>
    <t>JACKSON CO BD OF ED</t>
  </si>
  <si>
    <t>JEFF CO METRO SEWER DIST</t>
  </si>
  <si>
    <t>JESSAMINE CO BD OF ED</t>
  </si>
  <si>
    <t>PAINTSVILLE GAS/WATER SYS</t>
  </si>
  <si>
    <t>KENTON COUNTY AIRPORT BD</t>
  </si>
  <si>
    <t>KNOTT CO BD OF EDUCATION</t>
  </si>
  <si>
    <t>KNOX CO BD OF EDUCATION</t>
  </si>
  <si>
    <t>LARUE CO PUBLIC LIBRARY</t>
  </si>
  <si>
    <t>CITY OF LONDON</t>
  </si>
  <si>
    <t>LAWRENCE CO BD OF ED</t>
  </si>
  <si>
    <t>LEE CO BD OF ED</t>
  </si>
  <si>
    <t>LESLIE CO BD OF ED</t>
  </si>
  <si>
    <t>CITY OF WHITESBURG</t>
  </si>
  <si>
    <t>ELEC PLT BD OF VANCEBURG</t>
  </si>
  <si>
    <t>LINCOLN CO BD OF EDUC</t>
  </si>
  <si>
    <t>LIVINGSTON CO BD OF ED</t>
  </si>
  <si>
    <t>LOGAN CO BD OF EDUCATION</t>
  </si>
  <si>
    <t>LYON CO. PUBLIC LIBRARY</t>
  </si>
  <si>
    <t>PADUCAH WATER WORKS</t>
  </si>
  <si>
    <t>MCCREARY CO BD OF EDUCATN</t>
  </si>
  <si>
    <t>MCLEAN CO BD OF ED</t>
  </si>
  <si>
    <t>MADISON CO BD OF ED</t>
  </si>
  <si>
    <t>MAGOFFIN CO BD OF ED</t>
  </si>
  <si>
    <t>MARION CO BD OF EDUCATION</t>
  </si>
  <si>
    <t>MARSHALL COUNTY BD OF ED</t>
  </si>
  <si>
    <t>MARTIN CO BD OF ED</t>
  </si>
  <si>
    <t>MASON CO BD OF ED</t>
  </si>
  <si>
    <t>MEADE CO PUBLIC LIBRARY</t>
  </si>
  <si>
    <t>MENIFEE CO BD OF ED</t>
  </si>
  <si>
    <t>CITY OF HARRODSBURG</t>
  </si>
  <si>
    <t>METCALFE CO BD OF ED</t>
  </si>
  <si>
    <t>MONROE CO BOARD OF ED</t>
  </si>
  <si>
    <t>MT STERLING WATER WORKS</t>
  </si>
  <si>
    <t>MORGAN CO BD OF EDUCATION</t>
  </si>
  <si>
    <t>MUHLENBERG CO LIB BD DIST</t>
  </si>
  <si>
    <t>CITY OF BARDSTOWN</t>
  </si>
  <si>
    <t>NICHOLAS CO BD OF ED</t>
  </si>
  <si>
    <t>OHIO CO BD OF ED</t>
  </si>
  <si>
    <t>OLDHAM COUNTY BD OF ED</t>
  </si>
  <si>
    <t>OWEN CO BD OF ED</t>
  </si>
  <si>
    <t>OWSLEY CO BD OF EDUCATION</t>
  </si>
  <si>
    <t>PENDLETON CO BD OF ED</t>
  </si>
  <si>
    <t>HAZARD CITY SCHOOLS</t>
  </si>
  <si>
    <t>PIKE CO BD OF EDUCATION</t>
  </si>
  <si>
    <t>POWELL CO BD OF EDUCATION</t>
  </si>
  <si>
    <t>CITY OF SOMERSET</t>
  </si>
  <si>
    <t>ROBERTSON CO BD OF ED</t>
  </si>
  <si>
    <t>ROCKCASTLE CO BD OF ED</t>
  </si>
  <si>
    <t>ROWAN CO BD OF ED</t>
  </si>
  <si>
    <t>RUSSELL CO BD OF ED</t>
  </si>
  <si>
    <t>SCOTT CO BOARD OF ED</t>
  </si>
  <si>
    <t>SHELBY CO LIBRARY</t>
  </si>
  <si>
    <t>SIMPSON CO BD OF ED</t>
  </si>
  <si>
    <t>SPENCER CO BD OF EDUC</t>
  </si>
  <si>
    <t>TAYLOR CO BD OF ED</t>
  </si>
  <si>
    <t>TODD CO BD OF ED</t>
  </si>
  <si>
    <t>TRIGG CO BD OF ED</t>
  </si>
  <si>
    <t>TRIMBLE CO BD OF ED</t>
  </si>
  <si>
    <t>CITY OF MORGANFIELD</t>
  </si>
  <si>
    <t>SPRINGFIELD WATER &amp; SEWER</t>
  </si>
  <si>
    <t>CITY OF SEBREE</t>
  </si>
  <si>
    <t>CITY OF CORBIN</t>
  </si>
  <si>
    <t>WOLFE CO BD OF EDUCATION</t>
  </si>
  <si>
    <t>WOODFORD CO BD OF ED</t>
  </si>
  <si>
    <t>PENNYRILE NAR TASK FORCE</t>
  </si>
  <si>
    <t>LEX-FAY CO HUM RIGHTS COM</t>
  </si>
  <si>
    <t>FLEMING CO EMS</t>
  </si>
  <si>
    <t>CITY OF EARLINGTON</t>
  </si>
  <si>
    <t>CITY OF JEFFERSONTOWN</t>
  </si>
  <si>
    <t>LEBANON HOUSING AUTHORITY</t>
  </si>
  <si>
    <t>MARSHALL CO TOURIST COMM</t>
  </si>
  <si>
    <t>CITY OF BLOOMFIELD</t>
  </si>
  <si>
    <t>SOMERSET-PULASKI CONV &amp; V</t>
  </si>
  <si>
    <t>FRONTIER HOUSING INC</t>
  </si>
  <si>
    <t>GEORGETOWN-SCOTT CO P COM</t>
  </si>
  <si>
    <t>BOYD CO AMBULANCE SERVICE</t>
  </si>
  <si>
    <t>COMM ACTION SOUTHERN KY</t>
  </si>
  <si>
    <t>CITY OF PROVIDENCE</t>
  </si>
  <si>
    <t>CAMPBELL CO PUBLIC LIBRAR</t>
  </si>
  <si>
    <t>HOUSING AUTH OF HOPKINSVL</t>
  </si>
  <si>
    <t>LFUC HOUSING AUTHORITY</t>
  </si>
  <si>
    <t>CITY OF ST MATTHEWS</t>
  </si>
  <si>
    <t>CITY OF PARK HILLS</t>
  </si>
  <si>
    <t>SCOTT CO SOIL CONSER DIST</t>
  </si>
  <si>
    <t>CANNONSBURG WATER DIST</t>
  </si>
  <si>
    <t>BOWL GRN WARREN AIRPRT BD</t>
  </si>
  <si>
    <t>PROVIDENCE MUN HOUSING AU</t>
  </si>
  <si>
    <t>CITY OF ALEXANDRIA</t>
  </si>
  <si>
    <t>CITY OF OAK GROVE</t>
  </si>
  <si>
    <t>CENTRAL KY ED COOPERATIVE</t>
  </si>
  <si>
    <t>CITY OF WEST BUECHEL</t>
  </si>
  <si>
    <t>CITY OF FORT WRIGHT</t>
  </si>
  <si>
    <t>GEORGETOWN HOUSING AUTHOR</t>
  </si>
  <si>
    <t>WARREN CO PLANNING COMM</t>
  </si>
  <si>
    <t>WEBSTER CO CONSER DIST</t>
  </si>
  <si>
    <t>CITY OF COLD SPRING</t>
  </si>
  <si>
    <t>CITY OF CROFTON</t>
  </si>
  <si>
    <t>KY LEAGUE OF CITIES</t>
  </si>
  <si>
    <t>CITY OF SHIVELY</t>
  </si>
  <si>
    <t>N KY AREA PLAN COMMISSION</t>
  </si>
  <si>
    <t>CITY OF CATLETTSBURG</t>
  </si>
  <si>
    <t>BARREN RIVER AREA DEV</t>
  </si>
  <si>
    <t>NORTHERN KY COOP ED SER</t>
  </si>
  <si>
    <t>HOPKINSVILLE S W AUTHORI</t>
  </si>
  <si>
    <t>BLUEGRASS AREA DEV DISRIC</t>
  </si>
  <si>
    <t>LOUISVILLE CONV BUREAU</t>
  </si>
  <si>
    <t>CITY OF CRESCENT SPRINGS</t>
  </si>
  <si>
    <t>BOYD CO CONSERVATION DIST</t>
  </si>
  <si>
    <t>BOWL GRN CONV &amp; VISIT BUR</t>
  </si>
  <si>
    <t>CITY OF FORT THOMAS</t>
  </si>
  <si>
    <t>OHIO VALLEY ED COOP</t>
  </si>
  <si>
    <t>BIG SANDY WATER DISTRICT</t>
  </si>
  <si>
    <t>BOWLING GR/WARREN COMM ED</t>
  </si>
  <si>
    <t>CITY OF SOUTHGATE</t>
  </si>
  <si>
    <t>ACCESS TO JUSTICE FNDTION</t>
  </si>
  <si>
    <t>CITY OF PROSPECT</t>
  </si>
  <si>
    <t>N KY COMMUNITY ACT COMM</t>
  </si>
  <si>
    <t>HOUSING AUTH OF ASHLAND</t>
  </si>
  <si>
    <t>HOUSING AUTH BOWLING GRN</t>
  </si>
  <si>
    <t>CITY OF BELLEVUE</t>
  </si>
  <si>
    <t>KY LEGAL SERVICE PROGRAMS</t>
  </si>
  <si>
    <t>LOUISVILLE WATER COMPANY</t>
  </si>
  <si>
    <t>CITY OF VILLA HILLS</t>
  </si>
  <si>
    <t>SANITATION DISTRICT #4</t>
  </si>
  <si>
    <t>BOWLING GRN HUM RIGHT COM</t>
  </si>
  <si>
    <t>CITY OF DAYTON</t>
  </si>
  <si>
    <t>OKOLONA FIRE DISTRICT</t>
  </si>
  <si>
    <t>CITY OF INDEPENDENCE</t>
  </si>
  <si>
    <t>CITY OF COLUMBIA</t>
  </si>
  <si>
    <t>ALLEN CO BD OF ED</t>
  </si>
  <si>
    <t>ANDERSON CO BD OF ED</t>
  </si>
  <si>
    <t>CITY OF WICKLIFFE</t>
  </si>
  <si>
    <t>BARREN CO BD OF EDUCATION</t>
  </si>
  <si>
    <t>CITY OF OWINGSVILLE</t>
  </si>
  <si>
    <t>BELL CO BD OF ED</t>
  </si>
  <si>
    <t>PARIS BD OF EDUCATION</t>
  </si>
  <si>
    <t>CITY OF ASHLAND</t>
  </si>
  <si>
    <t>CITY OF DANVILLE</t>
  </si>
  <si>
    <t>AUGUSTA BD OF ED</t>
  </si>
  <si>
    <t>JACKSON CITY SCHOOLS</t>
  </si>
  <si>
    <t>CLOVERPORT INDEPENDENT SC</t>
  </si>
  <si>
    <t>BULLITT CO PUBLIC LIBRARY</t>
  </si>
  <si>
    <t>CITY OF MORGANTOWN</t>
  </si>
  <si>
    <t>GEORGE COON PUBLIC LIBRAR</t>
  </si>
  <si>
    <t>CITY OF MURRAY</t>
  </si>
  <si>
    <t>CITY OF NEWPORT</t>
  </si>
  <si>
    <t>CARLISLE CO BD OF ED</t>
  </si>
  <si>
    <t>CARROLL CO PUBLIC LIBRARY</t>
  </si>
  <si>
    <t>CARTER CO EMER AMBUL DIST</t>
  </si>
  <si>
    <t>CASEY CO AMBULANCE SERV</t>
  </si>
  <si>
    <t>CLARK CO LIBRARY BD</t>
  </si>
  <si>
    <t>CITY OF MANCHESTER</t>
  </si>
  <si>
    <t>CLINTON CO PUBLIC LIBRARY</t>
  </si>
  <si>
    <t>CITY OF MARION</t>
  </si>
  <si>
    <t>CITY OF BURKESVILLE</t>
  </si>
  <si>
    <t>OWENSBORO BD OF ED</t>
  </si>
  <si>
    <t>ELLIOTT CO AMB SERVICE</t>
  </si>
  <si>
    <t>ESTILL CO BD OF EDUCATION</t>
  </si>
  <si>
    <t>LEX/FAYETTE URBAN CO GOVT</t>
  </si>
  <si>
    <t>LICKING VALLEY COM ACTION</t>
  </si>
  <si>
    <t>FLOYD CO SCHOOLS</t>
  </si>
  <si>
    <t>FULTON CITY SCHOOLS</t>
  </si>
  <si>
    <t>GALLATIN CO PUBLIC LIB</t>
  </si>
  <si>
    <t>GARRARD CO BD OF ED</t>
  </si>
  <si>
    <t>CITY OF WILLIAMSTOWN</t>
  </si>
  <si>
    <t>GRAVES CO BD OF ED</t>
  </si>
  <si>
    <t>CITY OF LEITCHFIELD</t>
  </si>
  <si>
    <t>CITY OF GREENSBURG</t>
  </si>
  <si>
    <t>GREENUP CO BD OF ED</t>
  </si>
  <si>
    <t>CITY OF HAWESVILLE</t>
  </si>
  <si>
    <t>HARDIN CO BD OF ED</t>
  </si>
  <si>
    <t>HARLAN INDEPENDENT SCHOOL</t>
  </si>
  <si>
    <t>CITY OF CYNTHIANA</t>
  </si>
  <si>
    <t>CAVERNA INDEPENDENT SCH</t>
  </si>
  <si>
    <t>HENRY CO BD OF EDUCATION</t>
  </si>
  <si>
    <t>JACKSON CO CONSERV DIST</t>
  </si>
  <si>
    <t>JESSAMINE CO PUBLIC LIBRA</t>
  </si>
  <si>
    <t>JOHNSON CO BD OF ED</t>
  </si>
  <si>
    <t>LKLP COMM ACTION COUNCIL</t>
  </si>
  <si>
    <t>BARBOURVILLE CITY SCHOOLS</t>
  </si>
  <si>
    <t>LARUE CO BD OF EDUCATION</t>
  </si>
  <si>
    <t>LONDON UTILITY COMM</t>
  </si>
  <si>
    <t>CITY OF LOUISA</t>
  </si>
  <si>
    <t>CITY OF BEATTYVILLE</t>
  </si>
  <si>
    <t>LESLIE CO PUBLIC LIBRARY</t>
  </si>
  <si>
    <t>LETCHER CO BD OF ED</t>
  </si>
  <si>
    <t>LEWIS CO BD OF ED</t>
  </si>
  <si>
    <t>LINCOLN CO PUBLIC LIBRARY</t>
  </si>
  <si>
    <t>LIVINGSTON CO CONSERV DIS</t>
  </si>
  <si>
    <t>CITY OF RUSSELLVILLE</t>
  </si>
  <si>
    <t>LYON CO BD OF EDUCATION</t>
  </si>
  <si>
    <t>PADUCAH BOARD OF ED</t>
  </si>
  <si>
    <t>MCCREARY CO WATER DIST</t>
  </si>
  <si>
    <t>CITY OF CALHOUN</t>
  </si>
  <si>
    <t>MAGOFFIN CO LIBRARY</t>
  </si>
  <si>
    <t>CITY OF LEBANON</t>
  </si>
  <si>
    <t>CITY OF BENTON</t>
  </si>
  <si>
    <t>MARTIN COUNTY LIBRARY</t>
  </si>
  <si>
    <t>MAYSVILLE UTILITY COMM</t>
  </si>
  <si>
    <t>CITY OF MULDRAUGH</t>
  </si>
  <si>
    <t>CITY OF FRENCHBURG</t>
  </si>
  <si>
    <t>METCALFE HEALTH CARE CTN</t>
  </si>
  <si>
    <t>MONROE CO CONSERV DIST</t>
  </si>
  <si>
    <t>MONTGOMERY CO BD OF ED</t>
  </si>
  <si>
    <t>GATEWAY COMM SER ORGANIZ</t>
  </si>
  <si>
    <t>MUHLENBERG CO BD OF ED</t>
  </si>
  <si>
    <t>NELSON COUNTY BD OF ED</t>
  </si>
  <si>
    <t>CITY OF CARLISLE</t>
  </si>
  <si>
    <t>OHIO CO LIBRARY</t>
  </si>
  <si>
    <t>OLDHAM CO LIBRARY BD</t>
  </si>
  <si>
    <t>OWEN CO PUBLIC LIBRARY</t>
  </si>
  <si>
    <t>OWSLEY CO PUBLIC LIBRARY</t>
  </si>
  <si>
    <t>PENDLETON CO LIBRARY</t>
  </si>
  <si>
    <t>PERRY CO BD OF EDUCATION</t>
  </si>
  <si>
    <t>PIKEVILLE INDEPENDENT SCH</t>
  </si>
  <si>
    <t>CITY OF STANTON</t>
  </si>
  <si>
    <t>SOMERSET BD OF EDUCATION</t>
  </si>
  <si>
    <t>CITY OF MOUNT OLIVET</t>
  </si>
  <si>
    <t>ROCKCASTLE CONSERV DIST</t>
  </si>
  <si>
    <t>CITY OF MOREHEAD</t>
  </si>
  <si>
    <t>RUSSELL CO CONS DIST</t>
  </si>
  <si>
    <t>CITY OF GEORGETOWN</t>
  </si>
  <si>
    <t>CITY OF SHELBYVILLE</t>
  </si>
  <si>
    <t>FRANKLIN/SIMPSON PARKS BD</t>
  </si>
  <si>
    <t>CITY OF TAYLORSVILLE</t>
  </si>
  <si>
    <t>CAMPBELLSVLE MUN WTR&amp;SEWR</t>
  </si>
  <si>
    <t>TODD COUNTY WATER DIST</t>
  </si>
  <si>
    <t>CITY OF CADIZ</t>
  </si>
  <si>
    <t>TRIMBLE CO LIBRARY</t>
  </si>
  <si>
    <t>UNION CO BD OF EDUCATION</t>
  </si>
  <si>
    <t>CITY OF BOWLING GREEN</t>
  </si>
  <si>
    <t>CITY OF SPRINGFIELD</t>
  </si>
  <si>
    <t>WAYNE CO BD OF ED</t>
  </si>
  <si>
    <t>WEBSTER CO PUBLIC LIBRARY</t>
  </si>
  <si>
    <t>WHITLEY CO BD OF ED</t>
  </si>
  <si>
    <t>WOLFE COUNTY LIBRARY</t>
  </si>
  <si>
    <t>CITY OF VERSAILLES</t>
  </si>
  <si>
    <t>KY MAGISTRATES/COMM ASSOC</t>
  </si>
  <si>
    <t>GRANT CO PLANNING COMM</t>
  </si>
  <si>
    <t>WESTERN LEWIS-RECTORVILLE</t>
  </si>
  <si>
    <t>GREEN RIVER EDUC COOP</t>
  </si>
  <si>
    <t>NORTHERN KY WATER SER DIS</t>
  </si>
  <si>
    <t>KY CO JUDGE/EX ASSOC</t>
  </si>
  <si>
    <t>JEFFERSONTOWN FIRE DIST</t>
  </si>
  <si>
    <t>KY LEGAL AID</t>
  </si>
  <si>
    <t>MT WASHINGTON FIRE P DIST</t>
  </si>
  <si>
    <t>CITY OF SILVER GROVE</t>
  </si>
  <si>
    <t>KY COUNCIL OF ADD'S</t>
  </si>
  <si>
    <t>ST MATTHEWS FIRE DIST.</t>
  </si>
  <si>
    <t>CITY OF SMITHS GROVE</t>
  </si>
  <si>
    <t>ALEXANDRIA FIRE DISTRICT</t>
  </si>
  <si>
    <t>CITY OF LAKESIDE PARK</t>
  </si>
  <si>
    <t>CITY OF MELBOURNE</t>
  </si>
  <si>
    <t>CITY OF TAYLOR MILL</t>
  </si>
  <si>
    <t>WARREN CO PUBLIC LIBRARY</t>
  </si>
  <si>
    <t>CAMPBELL CO CONS DISPATCH</t>
  </si>
  <si>
    <t>MCMAHAN FIRE PRO DIST 14</t>
  </si>
  <si>
    <t>CITY OF EDGEWOOD</t>
  </si>
  <si>
    <t>CENTRAL CAMPBELL CO FIRE</t>
  </si>
  <si>
    <t>LAKESIDE/CRESTVIEWHLS POL</t>
  </si>
  <si>
    <t>HIGHVIEW FIRE DISTRICT</t>
  </si>
  <si>
    <t>CITY OF FORT MITCHELL</t>
  </si>
  <si>
    <t>CITY OF MEADOW VALE</t>
  </si>
  <si>
    <t>HOUSING AUTH OF COVINGTON</t>
  </si>
  <si>
    <t>ADAIR CO AMBULANCE SER</t>
  </si>
  <si>
    <t>ALLEN CO CONSERVATION DIS</t>
  </si>
  <si>
    <t>ANDERSON PUBLIC LIBRARY</t>
  </si>
  <si>
    <t>CITY OF BARLOW</t>
  </si>
  <si>
    <t>CITY OF GLASGOW</t>
  </si>
  <si>
    <t>BATH CO WATER DISTRICT</t>
  </si>
  <si>
    <t>BELL CO COURT CLERK</t>
  </si>
  <si>
    <t>BOONE CO BD OF ED</t>
  </si>
  <si>
    <t>CITY OF PARIS</t>
  </si>
  <si>
    <t>FIVCO AREA DEVELOPMT DIST</t>
  </si>
  <si>
    <t>DANVILLE BOYLE CO REC</t>
  </si>
  <si>
    <t>BRACKEN COUNTY PUB LIBRAR</t>
  </si>
  <si>
    <t>BREATHITT CO PUBLIC LIB</t>
  </si>
  <si>
    <t>BRECKINRIDGE CO CLERK OFF</t>
  </si>
  <si>
    <t>CITY OF MT WASHINGTON</t>
  </si>
  <si>
    <t>BUTLER CO AMBULANCE SVC</t>
  </si>
  <si>
    <t>CALDWELL COUNTY EMS</t>
  </si>
  <si>
    <t>MURRAY PUBLIC SCHOOLS</t>
  </si>
  <si>
    <t>CITY OF CARROLLTON</t>
  </si>
  <si>
    <t>NORTHEAST KY CAA</t>
  </si>
  <si>
    <t>CITY OF LIBERTY</t>
  </si>
  <si>
    <t>HOPKINSVLE CHRIST LIBRARY</t>
  </si>
  <si>
    <t>CITY OF WINCHESTER</t>
  </si>
  <si>
    <t>DANIEL BOONE COMM AGENCY</t>
  </si>
  <si>
    <t>CITY OF ALBANY</t>
  </si>
  <si>
    <t>CRITTENDEN/LIV CO WAT DIS</t>
  </si>
  <si>
    <t>CUMBERLAND CO SOIL &amp; WAT</t>
  </si>
  <si>
    <t>EDMONSON CO AMBULANCE DIS</t>
  </si>
  <si>
    <t>SANDY HOOK WATER DISTRICT</t>
  </si>
  <si>
    <t>CITY OF IRVINE</t>
  </si>
  <si>
    <t>CITY OF FLEMINGSBURG</t>
  </si>
  <si>
    <t>FLOYD CO LIBRARY</t>
  </si>
  <si>
    <t>FULTON CO LIBRARY</t>
  </si>
  <si>
    <t>CITY OF WARSAW</t>
  </si>
  <si>
    <t>GRANT CO PUBLIC LIBRARY</t>
  </si>
  <si>
    <t>MAYFIELD CITY SCHOOLS</t>
  </si>
  <si>
    <t>LEITCHFIELD UTILITY COMM</t>
  </si>
  <si>
    <t>GREEN CO AMBULANCE SVC</t>
  </si>
  <si>
    <t>RACELAND BOARD OF EDUC</t>
  </si>
  <si>
    <t>HANCOCK CO PUBLIC LIBRARY</t>
  </si>
  <si>
    <t>WEST POINT INDEPENDENT SC</t>
  </si>
  <si>
    <t>CYNTHIANA/HARRISON LIBRAR</t>
  </si>
  <si>
    <t>CITY OF MUNFORDVILLE</t>
  </si>
  <si>
    <t>HENDERSON CO WATER DIST</t>
  </si>
  <si>
    <t>CITY OF EMINENCE</t>
  </si>
  <si>
    <t>DAWSON SPRINGS PUBLIC SCH</t>
  </si>
  <si>
    <t>CITY OF NICHOLASVILLE</t>
  </si>
  <si>
    <t>PAINTSVILLE BD OF ED</t>
  </si>
  <si>
    <t>KNOTT CO SOIL CONV DIST</t>
  </si>
  <si>
    <t>CITY OF BARBOURVILLE</t>
  </si>
  <si>
    <t>CITY OF HODGENVILLE</t>
  </si>
  <si>
    <t>LAUREL CO PUBLIC LIB DIST</t>
  </si>
  <si>
    <t>LOUISA WATER &amp; SEWER COMM</t>
  </si>
  <si>
    <t>LEE CO PUBLIC LIBRARY</t>
  </si>
  <si>
    <t>CITY OF HYDEN</t>
  </si>
  <si>
    <t>LETCHER COUNTY CONS DIST</t>
  </si>
  <si>
    <t>HOUSING AUTH OF VANCEBURG</t>
  </si>
  <si>
    <t>STANFORD WATER COMMISSION</t>
  </si>
  <si>
    <t>RUSSELLVILLE CITY SCHOOLS</t>
  </si>
  <si>
    <t>CITY OF EDDYVILLE</t>
  </si>
  <si>
    <t>CITY OF PADUCAH</t>
  </si>
  <si>
    <t>HOUSING AUTH MCREARY CO</t>
  </si>
  <si>
    <t>CITY OF LIVERMORE</t>
  </si>
  <si>
    <t>BEREA BD OF ED</t>
  </si>
  <si>
    <t>CITY OF SALYERSVILLE</t>
  </si>
  <si>
    <t>MARION FREE PUBLIC LIBRAR</t>
  </si>
  <si>
    <t>MARSHALL CO SOIL &amp; WATER</t>
  </si>
  <si>
    <t>MARTIN CO CONSERV DIST</t>
  </si>
  <si>
    <t>MEADE CO BD OF ED</t>
  </si>
  <si>
    <t>MENIFEE CO PUBLIC LIBRARY</t>
  </si>
  <si>
    <t>BURGIN INDEPENDENT SCH</t>
  </si>
  <si>
    <t>METCALFE CO PUBLIC LIB</t>
  </si>
  <si>
    <t>CITY OF TOMPKINSVILLE</t>
  </si>
  <si>
    <t>MONTGOMERY CO SAN DIST #2</t>
  </si>
  <si>
    <t>MORGAN COUNTY LIBRARY</t>
  </si>
  <si>
    <t>CITY OF NEW HAVEN</t>
  </si>
  <si>
    <t>NICHOLAS COUNTY LIBRARY</t>
  </si>
  <si>
    <t>OHIO CO WATER DIST</t>
  </si>
  <si>
    <t>LAGRANGE UTILITY COMM</t>
  </si>
  <si>
    <t>PENDLETON COUNTY WATER</t>
  </si>
  <si>
    <t>POWELLS VALLEY WATER DIST</t>
  </si>
  <si>
    <t>SCIENCE HILL BD OF ED</t>
  </si>
  <si>
    <t>CITY OF MOUNT VERNON</t>
  </si>
  <si>
    <t>MOREHEAD UTILITY PLANT BD</t>
  </si>
  <si>
    <t>LAKE CUMBERLAND ADD</t>
  </si>
  <si>
    <t>GEORGETOWN/SCOTT CO PARKS</t>
  </si>
  <si>
    <t>TRIPLE S PLANNING &amp; ZONIN</t>
  </si>
  <si>
    <t>CITY OF FRANKLIN</t>
  </si>
  <si>
    <t>SPENCER CO FIRE DIST</t>
  </si>
  <si>
    <t>CAMPBELLSVILLE CITY SCHOO</t>
  </si>
  <si>
    <t>CITY OF ELKTON</t>
  </si>
  <si>
    <t>HOUSING AUTH OF CADIZ</t>
  </si>
  <si>
    <t>CITY OF BEDFORD</t>
  </si>
  <si>
    <t>UNION CO PLANNING COMM</t>
  </si>
  <si>
    <t>WARREN COUNTY BD OF ED</t>
  </si>
  <si>
    <t>WASHINGTON CO SCHOOLS</t>
  </si>
  <si>
    <t>CORBIN BD OF ED</t>
  </si>
  <si>
    <t>CITY OF CAMPTON</t>
  </si>
  <si>
    <t>FALLING SPRINGS ARTS</t>
  </si>
  <si>
    <t>CORINTH WATER DISTRICT</t>
  </si>
  <si>
    <t>CITY OF LYNDON</t>
  </si>
  <si>
    <t>ELSMERE FIRE PROTECTION</t>
  </si>
  <si>
    <t>CITY OF HURSTBOURNE</t>
  </si>
  <si>
    <t>EASTWOOD FIRE PROT DIST</t>
  </si>
  <si>
    <t>HARRODS CREEK FIRE DIST</t>
  </si>
  <si>
    <t>FERN CREEK FIRE PROT DIST</t>
  </si>
  <si>
    <t>PLEASURE RIDGE PARK FIRE</t>
  </si>
  <si>
    <t>NORTHERN KY CONV CTR CORP</t>
  </si>
  <si>
    <t>COLUMBIA/ADAIR UTILITIES</t>
  </si>
  <si>
    <t>LAWBG-ANDERSON PLAN COMM</t>
  </si>
  <si>
    <t>GLASGOW WATER COMPANY</t>
  </si>
  <si>
    <t>GATEWAY AREA DEV DISTRICT</t>
  </si>
  <si>
    <t>MIDDLESBORO CITY SCHOOL</t>
  </si>
  <si>
    <t>WALTON/VERONA BD OF ED</t>
  </si>
  <si>
    <t>PARIS BOURBON CO LIBRARY</t>
  </si>
  <si>
    <t>BOYD CO BD OF ED</t>
  </si>
  <si>
    <t>BOYLE COUNTY BD OF EDUC</t>
  </si>
  <si>
    <t>EAST PENDLETON WATER DIST</t>
  </si>
  <si>
    <t>BREATHITT CO SOIL CONSERV</t>
  </si>
  <si>
    <t>CITY OF HARDINSBURG</t>
  </si>
  <si>
    <t>BULLITT CO FISCAL COURT</t>
  </si>
  <si>
    <t>CITY OF FREDONIA</t>
  </si>
  <si>
    <t>CALLOWAY CO PUBLIC LIBRAR</t>
  </si>
  <si>
    <t>CAMPBELL CO COURTHOUSE</t>
  </si>
  <si>
    <t>CITY OF BARDWELL</t>
  </si>
  <si>
    <t>CARROLL CO WATER DISTRICT</t>
  </si>
  <si>
    <t>CITY OF OLIVE HILL</t>
  </si>
  <si>
    <t>E CASEY CO WATER DISTRICT</t>
  </si>
  <si>
    <t>CHRISTIAN CO BD OF ED</t>
  </si>
  <si>
    <t>WINCHESTER MUNICIPAL UTIL</t>
  </si>
  <si>
    <t>CLAY COUNTY 911 BOARD</t>
  </si>
  <si>
    <t>HOUSING AUTH OF ALBANY</t>
  </si>
  <si>
    <t>CUMBERLAND CO FISCAL CT</t>
  </si>
  <si>
    <t>DAVIESS CO BD OF EDUC</t>
  </si>
  <si>
    <t>EDMONSON CO CONSERV DIST</t>
  </si>
  <si>
    <t>IRVINE MUNICIPAL UTILITY</t>
  </si>
  <si>
    <t>FAYETTE CO BD EDUCATION</t>
  </si>
  <si>
    <t>FLEMING COUNTY LIBRARY</t>
  </si>
  <si>
    <t>FRANKLIN CO BD OF ED</t>
  </si>
  <si>
    <t>HICKMAN/FULTON RIV PRT AU</t>
  </si>
  <si>
    <t>GALLATIN CO WATER DIS</t>
  </si>
  <si>
    <t>GARRARD CO PUBLIC LIBRARY</t>
  </si>
  <si>
    <t>GRANT CO BD OF ED</t>
  </si>
  <si>
    <t>CITY OF MAYFIELD</t>
  </si>
  <si>
    <t>CITY OF CANEYVILLE</t>
  </si>
  <si>
    <t>GREEN/TAYLOR WATER DIST</t>
  </si>
  <si>
    <t>CITY OF FLATWOODS</t>
  </si>
  <si>
    <t>CITY OF LEWISPORT</t>
  </si>
  <si>
    <t>HARDIN CO PUBLIC LIBRARY</t>
  </si>
  <si>
    <t>CITY OF BENHAM</t>
  </si>
  <si>
    <t>HARRISON CO CONSERVA DIST</t>
  </si>
  <si>
    <t>HART CO CONSERVATION DIST</t>
  </si>
  <si>
    <t>HENDERSON CO BD OF ED</t>
  </si>
  <si>
    <t>HENRY CO LIBRARY</t>
  </si>
  <si>
    <t>CITY OF DAWSON SPRINGS</t>
  </si>
  <si>
    <t>JEFF CO MED CTR STM &amp; CHL</t>
  </si>
  <si>
    <t>NICH-VLE/JESS CO PK &amp; REC</t>
  </si>
  <si>
    <t>CITY OF PAINTSVILLE</t>
  </si>
  <si>
    <t>KENTON COUNTY FISCAL CT</t>
  </si>
  <si>
    <t>CITY OF HINDMAN</t>
  </si>
  <si>
    <t>KNOX CO E M S</t>
  </si>
  <si>
    <t>LARUE CO WATER DIST #1</t>
  </si>
  <si>
    <t>HOUSING AUTH/ LAWRENCE CO</t>
  </si>
  <si>
    <t>LEE CO SOIL CONSERV DIST</t>
  </si>
  <si>
    <t>JENKINS BD OF ED</t>
  </si>
  <si>
    <t>CITY OF VANCEBURG</t>
  </si>
  <si>
    <t>CITY OF STANFORD</t>
  </si>
  <si>
    <t>LEDBETTER WATER DISTRICT</t>
  </si>
  <si>
    <t>W MCCRACKEN CO WATER DIST</t>
  </si>
  <si>
    <t>CITY OF SACRAMENTO</t>
  </si>
  <si>
    <t>CITY OF RICHMOND</t>
  </si>
  <si>
    <t>MAGOFFIN CO COURT CLERK</t>
  </si>
  <si>
    <t>LEBANON WATER WORKS</t>
  </si>
  <si>
    <t>MARSHALL CO REF DISP DIST</t>
  </si>
  <si>
    <t>CITY OF MAYSVILLE</t>
  </si>
  <si>
    <t>CITY OF BRANDENBURG</t>
  </si>
  <si>
    <t>MERCER CO BOARD OF ED</t>
  </si>
  <si>
    <t>CITY OF EDMONTON</t>
  </si>
  <si>
    <t>MT STERL/MONTGOMERY LIB</t>
  </si>
  <si>
    <t>MORGAN CO CONSERVAT DIST</t>
  </si>
  <si>
    <t>BARDSTOWN BD OF ED</t>
  </si>
  <si>
    <t>NICHOLAS CO WATER DIST</t>
  </si>
  <si>
    <t>CITY OF BEAVER DAM</t>
  </si>
  <si>
    <t>OLDHAM CO WATER DIST</t>
  </si>
  <si>
    <t>CITY OF FALMOUTH</t>
  </si>
  <si>
    <t>E KY CONCEN EMPLOY PRO</t>
  </si>
  <si>
    <t>PIKE CO HOUSING AUTHORITY</t>
  </si>
  <si>
    <t>BEECH FORK WATER COMM</t>
  </si>
  <si>
    <t>PULASKI CO BD OF ED</t>
  </si>
  <si>
    <t>RUSSELL CO PUBLIC LIBRARY</t>
  </si>
  <si>
    <t>SCOTT COUNTY LIBRARY</t>
  </si>
  <si>
    <t>SHELBY CO BD OF ED</t>
  </si>
  <si>
    <t>FRANKLIN ELECTRIC PLNT BD</t>
  </si>
  <si>
    <t>SPENCER CO PUBLIC LIB</t>
  </si>
  <si>
    <t>CITY OF CAMPBELLSVILLE</t>
  </si>
  <si>
    <t>CITY OF GUTHRIE</t>
  </si>
  <si>
    <t>TRIGG CO CONS DISTRICT</t>
  </si>
  <si>
    <t>CITY OF MILTON</t>
  </si>
  <si>
    <t>CITY OF STURGIS</t>
  </si>
  <si>
    <t>WASHINGTON CO LIBRARY BD</t>
  </si>
  <si>
    <t>WAYNE CO PUBLIC LIBRARY</t>
  </si>
  <si>
    <t>WEBSTER CO BD OF ED</t>
  </si>
  <si>
    <t>WHITLEY CO FISCAL COURT</t>
  </si>
  <si>
    <t>WOLFE CO FISCAL COURT</t>
  </si>
  <si>
    <t>WOODFORD COUNTY LIBRARY</t>
  </si>
  <si>
    <t>SHEPHER/BULLIT CO TOURIST</t>
  </si>
  <si>
    <t>CITY OF PIONEER VILLAGE</t>
  </si>
  <si>
    <t>MIDDLETOWN FIRE PROT DIST</t>
  </si>
  <si>
    <t>BULLITT CO SANITATION DIS</t>
  </si>
  <si>
    <t>ADAIR CO CONSERVATION DIS</t>
  </si>
  <si>
    <t>HOUSING AUTH OWINGSVILLE</t>
  </si>
  <si>
    <t>PINEVILLE BD OF EDUCATION</t>
  </si>
  <si>
    <t>CITY OF FLORENCE</t>
  </si>
  <si>
    <t>CITY OF MILLERSBURG</t>
  </si>
  <si>
    <t>BOYD CO PUBLIC LIBRARY</t>
  </si>
  <si>
    <t>CITY OF PERRYVILLE</t>
  </si>
  <si>
    <t>CITY OF BROOKSVILLE</t>
  </si>
  <si>
    <t>MIDDLE KY COMM ACT PART</t>
  </si>
  <si>
    <t>CITY OF IRVINGTON</t>
  </si>
  <si>
    <t>BULLITT CO CONSERVAT DIST</t>
  </si>
  <si>
    <t>PRINCETON ELECTRIC PL BD</t>
  </si>
  <si>
    <t>MURRAY/CALLOWAY CO AIRPRT</t>
  </si>
  <si>
    <t>CARLISLE CO SANIT DIST 1</t>
  </si>
  <si>
    <t>CARROLLTON UTILITIES COMM</t>
  </si>
  <si>
    <t>CITY OF GRAYSON</t>
  </si>
  <si>
    <t>EAST CLARK CO WATER DIST</t>
  </si>
  <si>
    <t>CUMBERLAND CO PUBLIC LIB</t>
  </si>
  <si>
    <t>ESTILL CO WATER DIST NO 1</t>
  </si>
  <si>
    <t>HOUSING AUTH FLEMINGSBURG</t>
  </si>
  <si>
    <t>PRESTONSBURG CITY UTIL</t>
  </si>
  <si>
    <t>FRANKFORT INDEP SCHOOLS</t>
  </si>
  <si>
    <t>HOUSING AUTH OF HICKMAN</t>
  </si>
  <si>
    <t>BULLOCK PEN WATER DIST</t>
  </si>
  <si>
    <t>PURCHASE AREA DEV DIST</t>
  </si>
  <si>
    <t>GRAYSON CO LIBRARY</t>
  </si>
  <si>
    <t>HOUSING AUTH OF GREENSBUR</t>
  </si>
  <si>
    <t>KENTUCKY ED DEV CORP</t>
  </si>
  <si>
    <t>ELIZABETHTOWN BD OF EDUC</t>
  </si>
  <si>
    <t>CYNTHIANA HARRISON CO JPC</t>
  </si>
  <si>
    <t>CITY OF HORSE CAVE</t>
  </si>
  <si>
    <t>CITY OF HENDERSON</t>
  </si>
  <si>
    <t>CITY OF NEW CASTLE</t>
  </si>
  <si>
    <t>CITY OF MADISONVILLE</t>
  </si>
  <si>
    <t>NICHOLASVILLE HOUSING AUT</t>
  </si>
  <si>
    <t>JOHNSON CO LIBRARY</t>
  </si>
  <si>
    <t>KNOTT CO WATER &amp; SEWER</t>
  </si>
  <si>
    <t>KNOX CO SOIL CONSERV DIS</t>
  </si>
  <si>
    <t>CUMBERLAND VAL AREA DEV</t>
  </si>
  <si>
    <t>THREE FORKS REG JAIL</t>
  </si>
  <si>
    <t>HOUSING ORIENTED MINISTRI</t>
  </si>
  <si>
    <t>GAR,QUI,KY-O-HTS WTR DIST</t>
  </si>
  <si>
    <t>CITY OF CRAB ORCHARD</t>
  </si>
  <si>
    <t>CITY OF AUBURN</t>
  </si>
  <si>
    <t>LYON CO AMBULANCE SERVICE</t>
  </si>
  <si>
    <t>CITY OF ISLAND</t>
  </si>
  <si>
    <t>MADISON CO EMS</t>
  </si>
  <si>
    <t>MAGOFFIN CO WATER DIST</t>
  </si>
  <si>
    <t>CENTRAL KY COMM ACTION</t>
  </si>
  <si>
    <t>BENTON ELECTRIC SYSTEM</t>
  </si>
  <si>
    <t>MARTIN CO WATER DISTRICT</t>
  </si>
  <si>
    <t>BUFFALO TRACE AR DEV DIST</t>
  </si>
  <si>
    <t>MEADE CO WATER DISTRICT</t>
  </si>
  <si>
    <t>MERCER CO PUBLIC LIBRARY</t>
  </si>
  <si>
    <t>METCALFE CO CONSERV DIST</t>
  </si>
  <si>
    <t>CITY OF MT STERLING</t>
  </si>
  <si>
    <t>MORGAN CO AMBULANCE SERV</t>
  </si>
  <si>
    <t>MUHLENBERG CO WATER DIST</t>
  </si>
  <si>
    <t>BARDSTOWN-NELSON CO TOURI</t>
  </si>
  <si>
    <t>CITY OF HARTFORD</t>
  </si>
  <si>
    <t>CITY OF LAGRANGE</t>
  </si>
  <si>
    <t>CITY OF OWENTON</t>
  </si>
  <si>
    <t>KY VALLEY ED COOPERATIVE</t>
  </si>
  <si>
    <t>PIKE CO LIBRARY DISTRICT</t>
  </si>
  <si>
    <t>CITY OF CLAY CITY</t>
  </si>
  <si>
    <t>CITY OF BURNSIDE</t>
  </si>
  <si>
    <t>HOUSING AUTH OF MOREHEAD</t>
  </si>
  <si>
    <t>CITY OF JAMESTOWN</t>
  </si>
  <si>
    <t>W SHELBY WATER DISTRICT</t>
  </si>
  <si>
    <t>SIMPSON CO CONSER DIST</t>
  </si>
  <si>
    <t>LOGAN/TODD REG. WATER COM</t>
  </si>
  <si>
    <t>BARKLEY LAKE WATER DIST</t>
  </si>
  <si>
    <t>TRIMBLE CO WATER DIST</t>
  </si>
  <si>
    <t>UNION CO LIBRARY BD</t>
  </si>
  <si>
    <t>BOWLING GRN MUNICIPAL UTI</t>
  </si>
  <si>
    <t>WASHINGTON CO CONSER DIST</t>
  </si>
  <si>
    <t>MONTICELLO UTILITY COMM</t>
  </si>
  <si>
    <t>CITY OF DIXON</t>
  </si>
  <si>
    <t>CITY OF WILLIAMSBURG</t>
  </si>
  <si>
    <t>WOLFE CO CONSER DISTRICT</t>
  </si>
  <si>
    <t>WOODFORD CO PLAN ZONING</t>
  </si>
  <si>
    <t>N KY CONV &amp; VISITORS BUR</t>
  </si>
  <si>
    <t>HOUSING AUTH OF COLUMBIA</t>
  </si>
  <si>
    <t>GLASGOW ELECTRIC PLANT BD</t>
  </si>
  <si>
    <t>BATH COUNTY E.M.S.</t>
  </si>
  <si>
    <t>CITY OF PINEVILLE</t>
  </si>
  <si>
    <t>BOONE CO PLANNING COMM</t>
  </si>
  <si>
    <t>HOUSING AUTHORITY PARIS</t>
  </si>
  <si>
    <t>REGIONAL PUBLIC SAFETY</t>
  </si>
  <si>
    <t>CITY OF JUNCTION CITY</t>
  </si>
  <si>
    <t>CITY OF JACKSON</t>
  </si>
  <si>
    <t>BRECKINRIDGE CO PUBLIC LI</t>
  </si>
  <si>
    <t>CITY OF LEBANON JUNCTION</t>
  </si>
  <si>
    <t>PRINCETON WATER/WASTEWATE</t>
  </si>
  <si>
    <t>MURRAY/CALLOWAY TRANS AUT</t>
  </si>
  <si>
    <t>RATTLESNAKE RIDGE WATER</t>
  </si>
  <si>
    <t>CLARK CO CONSVATION DIST</t>
  </si>
  <si>
    <t>ESTILL COUNTY EMS</t>
  </si>
  <si>
    <t>FLEMING CO DISPATCH</t>
  </si>
  <si>
    <t>COMMUNITY ACTION KENTUCKY</t>
  </si>
  <si>
    <t>HICKMAN ELECTRIC SYSTEM</t>
  </si>
  <si>
    <t>CITY OF DRY RIDGE</t>
  </si>
  <si>
    <t>CITY OF CLARKSON</t>
  </si>
  <si>
    <t>GREENUP CO ENVIR COMM</t>
  </si>
  <si>
    <t>CITY OF WEST POINT</t>
  </si>
  <si>
    <t>HARLAN COUNTY C A A</t>
  </si>
  <si>
    <t>HOUSING AUTHORITY OF CYNT</t>
  </si>
  <si>
    <t>HART CO SOLID WASTE SVC</t>
  </si>
  <si>
    <t>HENDERSON MUN POWER&amp;LIGHT</t>
  </si>
  <si>
    <t>LITTLE KY RV WS CONV DIST</t>
  </si>
  <si>
    <t>HOUSING AUTH DAWSON SPG</t>
  </si>
  <si>
    <t>VALLEY VIEW FERRY AUTHORI</t>
  </si>
  <si>
    <t>BARBOURVILLE UTILITY COMM</t>
  </si>
  <si>
    <t>LAUREL CO WATER DIST #2</t>
  </si>
  <si>
    <t>LEWIS CO PUBLIC LIBRARY</t>
  </si>
  <si>
    <t>LINCOLN CO CLERK</t>
  </si>
  <si>
    <t>LOGAN CO CONS DISTRICT</t>
  </si>
  <si>
    <t>LYON CO WATER DISTRICT</t>
  </si>
  <si>
    <t>MCLEAN CO REG WATER COMM</t>
  </si>
  <si>
    <t>MADISON CO PUBLIC LIBRARY</t>
  </si>
  <si>
    <t>SALYERS/MAG CO JOINT HOUS</t>
  </si>
  <si>
    <t>MARION CO CONSERVAT DIST</t>
  </si>
  <si>
    <t>CITY OF CALVERT CITY</t>
  </si>
  <si>
    <t>MASON COUNTY LIBRARY</t>
  </si>
  <si>
    <t>ANDERSON-DEAN COMM PARK</t>
  </si>
  <si>
    <t>MONTGOMERY CTY WATER DIST</t>
  </si>
  <si>
    <t>MORGAN CO WATER DIST</t>
  </si>
  <si>
    <t>MUHLENBERG WATER DIST #3</t>
  </si>
  <si>
    <t>NORTH NELSON WATER DIST</t>
  </si>
  <si>
    <t>OHIO CO REG WASTEWATER D</t>
  </si>
  <si>
    <t>KY RIVER AREA DEV DIST</t>
  </si>
  <si>
    <t>LAKE CUMBERLAND CAA, INC</t>
  </si>
  <si>
    <t>MOREHEAD TOURISM COMMISSI</t>
  </si>
  <si>
    <t>RUSSELL CO TOURIST COMM</t>
  </si>
  <si>
    <t>GEORGETOWN/SCOTT TOURISM</t>
  </si>
  <si>
    <t>MULTI PURPOSE COMM ACTION</t>
  </si>
  <si>
    <t>SIMPSON CO LIBRARY DIST</t>
  </si>
  <si>
    <t>TODD COUNTY CONSERVATION DISTRICT</t>
  </si>
  <si>
    <t>JOHN L STREET LIBRARY</t>
  </si>
  <si>
    <t>STURGIS HOUSING AUTHORITY</t>
  </si>
  <si>
    <t>HOUSING AUTH SPRINGFIELD</t>
  </si>
  <si>
    <t>CITY OF MONTICELLO</t>
  </si>
  <si>
    <t>CITY OF CLAY</t>
  </si>
  <si>
    <t>WOODFORD CO CONSERV DIST</t>
  </si>
  <si>
    <t>CITY OF CRESTVIEW HILLS</t>
  </si>
  <si>
    <t>SOUTH ANDERSON WATER DIST</t>
  </si>
  <si>
    <t>BARREN CO SOIL CONS DIS</t>
  </si>
  <si>
    <t>BOONE CO LIBRARY DIST</t>
  </si>
  <si>
    <t>ASHLAND BD OF ED</t>
  </si>
  <si>
    <t>DANVILLE BOYLE PLANNING</t>
  </si>
  <si>
    <t>BREATHITT COUNTY WATER DISTRICT</t>
  </si>
  <si>
    <t>CITY OF SHEPHERDSVILLE</t>
  </si>
  <si>
    <t>CITY OF PRINCETON</t>
  </si>
  <si>
    <t>MURRAY ELECTRIC SYSTEM</t>
  </si>
  <si>
    <t>FORT THOMAS BOARD OF ED</t>
  </si>
  <si>
    <t>CARROLLTON/CARR CO REC TR</t>
  </si>
  <si>
    <t>CHRISTIAN CO WATER DIST</t>
  </si>
  <si>
    <t>DAVIESS CO AIRPORT BD</t>
  </si>
  <si>
    <t>CITY OF RAVENNA</t>
  </si>
  <si>
    <t>LEXINGTON PUBLIC LIBRARY</t>
  </si>
  <si>
    <t>CITY OF PRESTONSBURG</t>
  </si>
  <si>
    <t>PAUL SAWYIER LIBRARY</t>
  </si>
  <si>
    <t>CITY OF FULTON</t>
  </si>
  <si>
    <t>CITY OF CRITTENDEN</t>
  </si>
  <si>
    <t>MAYFIELD ELEC &amp; WATER SYS</t>
  </si>
  <si>
    <t>CITY OF RUSSELL</t>
  </si>
  <si>
    <t>LINCOLN TRAIL AREA DEV DI</t>
  </si>
  <si>
    <t>HARLAN CO CONSERV DIST</t>
  </si>
  <si>
    <t>HART CO AMB SERVICE</t>
  </si>
  <si>
    <t>HENDERSON MUN W &amp; S DEPT</t>
  </si>
  <si>
    <t>CITY OF CAMPBELLSBURG</t>
  </si>
  <si>
    <t>SOUTH HOPKINS WATER DIST</t>
  </si>
  <si>
    <t>CITY OF WILMORE</t>
  </si>
  <si>
    <t>HOUSING AUTH OF PAINTSVLE</t>
  </si>
  <si>
    <t>KY COMM ECONOMIC OPPORT</t>
  </si>
  <si>
    <t>WOODCREEK WATER DISTRICT</t>
  </si>
  <si>
    <t>LOGAN CO PUBLIC LIBRARY</t>
  </si>
  <si>
    <t>LYON CO HOUSING AUTHORITY</t>
  </si>
  <si>
    <t>MCCRACKEN CO BD OF ED</t>
  </si>
  <si>
    <t>RICHMOND UTILITIES</t>
  </si>
  <si>
    <t>CITY OF LORETTO</t>
  </si>
  <si>
    <t>MARSHALL CO PUB LIBRARY</t>
  </si>
  <si>
    <t>CITY OF WEST LIBERTY</t>
  </si>
  <si>
    <t>CENTRAL CITY MUN WTR&amp;SEWR</t>
  </si>
  <si>
    <t>NELSON CO PUBLIC LIBRARY</t>
  </si>
  <si>
    <t>TRI CO COMM ACTION AGENCY</t>
  </si>
  <si>
    <t>PERRY COUNTY PUBLIC LIB</t>
  </si>
  <si>
    <t>ROWAN CO PUBLIC LIBRARY</t>
  </si>
  <si>
    <t>CITY OF RUSSELL SPRINGS</t>
  </si>
  <si>
    <t>CITY OF STAMPING GROUND</t>
  </si>
  <si>
    <t>SHELBY CO PARK RECREATION</t>
  </si>
  <si>
    <t>TAYLOR CO PUBLIC LIBRARY</t>
  </si>
  <si>
    <t>BOWLING GREEN PUBLIC SCHO</t>
  </si>
  <si>
    <t>S W E D A</t>
  </si>
  <si>
    <t>WAYNE CO CONSERV DIST</t>
  </si>
  <si>
    <t>WEBSTER COUNTY WATER DIST</t>
  </si>
  <si>
    <t>WILLIAMSBURG IND BD OF ED</t>
  </si>
  <si>
    <t>CITY OF MIDWAY</t>
  </si>
  <si>
    <t>N KY LEGAL AID SOCIETY</t>
  </si>
  <si>
    <t>FLOYD COUNTY CONSV DIST</t>
  </si>
  <si>
    <t>ADAIR COUNTY FISCAL COURT</t>
  </si>
  <si>
    <t>ALLEN COUNTY FISCAL COURT</t>
  </si>
  <si>
    <t>ANDERSON CO FISCAL COURT</t>
  </si>
  <si>
    <t>BALLARD COUNTY FISCAL CT</t>
  </si>
  <si>
    <t>BARREN CO FISCAL CT</t>
  </si>
  <si>
    <t>BATH CO FISCAL COURT</t>
  </si>
  <si>
    <t>BELL CO FISCAL CT</t>
  </si>
  <si>
    <t>BOONE CO FISCAL CT</t>
  </si>
  <si>
    <t>BOURBON CO FISCAL COURT</t>
  </si>
  <si>
    <t>BOYD COUNTY FISCAL COURT</t>
  </si>
  <si>
    <t>BOYLE COUNTY FISCAL COURT</t>
  </si>
  <si>
    <t>BRACKEN CO FISCAL COURT</t>
  </si>
  <si>
    <t>BREATHITT CO FISCAL COURT</t>
  </si>
  <si>
    <t>BRECKINRIDGE CO FISCAL CT</t>
  </si>
  <si>
    <t>BUTLER COUNTY FISCAL CT</t>
  </si>
  <si>
    <t>CALDWELL CO FISCAL COURT</t>
  </si>
  <si>
    <t>CALLOWAY CO FISCAL COURT</t>
  </si>
  <si>
    <t>CAMPBELL CO FISCAL CT</t>
  </si>
  <si>
    <t>CARLISLE CO FISCAL COURT</t>
  </si>
  <si>
    <t>CARROLL CO FISCAL CT</t>
  </si>
  <si>
    <t>CARTER CO FISCAL CT</t>
  </si>
  <si>
    <t>CASEY CO FISCAL COURT</t>
  </si>
  <si>
    <t>CHRISTIAN CO FISCAL COURT</t>
  </si>
  <si>
    <t>CLARK COUNTY FISCAL COURT</t>
  </si>
  <si>
    <t>CLAY COUNTY FISCAL CT</t>
  </si>
  <si>
    <t>CLINTON CO FISCAL COURT</t>
  </si>
  <si>
    <t>CRITTENDEN CO FIS CT</t>
  </si>
  <si>
    <t>DAVIESS CO FISCAL COURT</t>
  </si>
  <si>
    <t>EDMONSON CO FISCAL CRT</t>
  </si>
  <si>
    <t>ELLIOTT CO FISCAL CT</t>
  </si>
  <si>
    <t>ESTILL CO FISCAL COURT</t>
  </si>
  <si>
    <t>FLEMING CO FISCAL COURT</t>
  </si>
  <si>
    <t>FLOYD CO FISCAL COURT</t>
  </si>
  <si>
    <t>FRANKLIN CO FISCAL COURT</t>
  </si>
  <si>
    <t>FULTON COUNTY FIS CT</t>
  </si>
  <si>
    <t>GALLATIN CO FISCAL COURT</t>
  </si>
  <si>
    <t>GARRARD CO FISCAL COURT</t>
  </si>
  <si>
    <t>GRANT COUNTY FISCAL COURT</t>
  </si>
  <si>
    <t>GRAVES COUNTY FISCAL CT</t>
  </si>
  <si>
    <t>GRAYSON CO FISCAL COURT</t>
  </si>
  <si>
    <t>GREEN COUNTY FISCAL COURT</t>
  </si>
  <si>
    <t>GREENUP CO FISCAL CT</t>
  </si>
  <si>
    <t>HANCOCK CO FISCAL COURT</t>
  </si>
  <si>
    <t>HARDIN CO FISCAL COURT</t>
  </si>
  <si>
    <t>HARLAN CO FIS CT</t>
  </si>
  <si>
    <t>HARRISON CO FISCAL COURT</t>
  </si>
  <si>
    <t>HART COUNTY FISCAL COURT</t>
  </si>
  <si>
    <t>HENDERSON CO FISCAL COURT</t>
  </si>
  <si>
    <t>HENRY CO FISCAL COURT</t>
  </si>
  <si>
    <t>HICKMAN CO FISCAL COURT</t>
  </si>
  <si>
    <t>HOPKINS CO FISCAL COURT</t>
  </si>
  <si>
    <t>JACKSON CO FISCAL COURT</t>
  </si>
  <si>
    <t>JESSAMINE CO FISCAL COURT</t>
  </si>
  <si>
    <t>KNOTT CO FISCAL CT</t>
  </si>
  <si>
    <t>KNOX CO FISCAL CT</t>
  </si>
  <si>
    <t>LARUE CO FISCAL COURT</t>
  </si>
  <si>
    <t>LAUREL COUNTY FISCAL COUR</t>
  </si>
  <si>
    <t>LAWRENCE CO FISCAL CT</t>
  </si>
  <si>
    <t>LEE COUNTY FISCAL COURT</t>
  </si>
  <si>
    <t>LESLIE CO FISCAL COURT</t>
  </si>
  <si>
    <t>LETCHER CO FISCAL COURT</t>
  </si>
  <si>
    <t>LEWIS COUNTY FISCAL COURT</t>
  </si>
  <si>
    <t>LINCOLN CO FISCAL COURT</t>
  </si>
  <si>
    <t>LIVINGSTON CO FISCAL CT</t>
  </si>
  <si>
    <t>LOGAN COUNTY FISCAL COURT</t>
  </si>
  <si>
    <t>LYON COUNTY FISCAL COURT</t>
  </si>
  <si>
    <t>MCCRACKEN CO FISCAL COURT</t>
  </si>
  <si>
    <t>MCCREARY CO FISCAL CT</t>
  </si>
  <si>
    <t>MCLEAN COUNTY FISCAL CT</t>
  </si>
  <si>
    <t>MADISON CO FISCAL COURT</t>
  </si>
  <si>
    <t>MAGOFFIN CO FISCAL COURT</t>
  </si>
  <si>
    <t>MARION CO FISCAL COURT</t>
  </si>
  <si>
    <t>MARSHALL CO FISCAL COURT</t>
  </si>
  <si>
    <t>MARTIN CO FISCAL COURT</t>
  </si>
  <si>
    <t>MASON CO FIS CT</t>
  </si>
  <si>
    <t>MEADE COUNTY FISCAL COURT</t>
  </si>
  <si>
    <t>MENIFEE CO FISCAL COURT</t>
  </si>
  <si>
    <t>MERCER COUNTY FISCAL COUR</t>
  </si>
  <si>
    <t>METCALFE CO FISCAL COURT</t>
  </si>
  <si>
    <t>MONROE CO FISCAL COURT</t>
  </si>
  <si>
    <t>MONTGOMERY CO FISCAL CT</t>
  </si>
  <si>
    <t>MORGAN CO FISCAL CT</t>
  </si>
  <si>
    <t>MUHLENBERG CO FISCAL CT</t>
  </si>
  <si>
    <t>NELSON CO FISCAL CT</t>
  </si>
  <si>
    <t>NICHOLAS CO FISCAL COURT</t>
  </si>
  <si>
    <t>OHIO COUNTY FISCAL CRT</t>
  </si>
  <si>
    <t>OLDHAM CO FISCAL COURT</t>
  </si>
  <si>
    <t>OWEN COUNTY FISCAL COURT</t>
  </si>
  <si>
    <t>OWSLEY CO FISCAL COURT</t>
  </si>
  <si>
    <t>PENDLETON CO FISCAL COURT</t>
  </si>
  <si>
    <t>PERRY COUNTY FISCAL COURT</t>
  </si>
  <si>
    <t>PIKE COUNTY FISCAL COURT</t>
  </si>
  <si>
    <t>POWELL CO FISCAL CT</t>
  </si>
  <si>
    <t>PULASKI CO FISCAL CT</t>
  </si>
  <si>
    <t>ROBERTSON CO FISCAL CT</t>
  </si>
  <si>
    <t>ROCKCASTLE CO FISCAL CT</t>
  </si>
  <si>
    <t>ROWAN CO FISCAL COURT</t>
  </si>
  <si>
    <t>RUSSELL CO FISCAL COURT</t>
  </si>
  <si>
    <t>SCOTT CO FISCAL CT</t>
  </si>
  <si>
    <t>SHELBY CO FISCAL COURT</t>
  </si>
  <si>
    <t>SIMPSON CO FISCAL COURT</t>
  </si>
  <si>
    <t>SPENCER CO TREASURER</t>
  </si>
  <si>
    <t>TAYLOR COUNTY FISCAL COUR</t>
  </si>
  <si>
    <t>TODD COUNTY FISCAL COURT</t>
  </si>
  <si>
    <t>TRIGG COUNTY FISCAL COURT</t>
  </si>
  <si>
    <t>TRIMBLE CO FISCAL COURT</t>
  </si>
  <si>
    <t>UNION COUNTY FISCAL COURT</t>
  </si>
  <si>
    <t>WARREN COUNTY FISCAL COUR</t>
  </si>
  <si>
    <t>WASHINGTON CO FIS COURT</t>
  </si>
  <si>
    <t>WAYNE COUNTY FISCAL COURT</t>
  </si>
  <si>
    <t>WEBSTER CO FISCAL COURT</t>
  </si>
  <si>
    <t>CITY OF HIGHLAND HEIGHTS</t>
  </si>
  <si>
    <t>WOODFORD CO FISCAL COURT</t>
  </si>
  <si>
    <t>FAMILY HEALTH CENTER</t>
  </si>
  <si>
    <t>LOUISVILLE MEM COMM</t>
  </si>
  <si>
    <t>LOU &amp; JEFF CO RIVERPORT</t>
  </si>
  <si>
    <t>LOU LABOR MANAGER COM</t>
  </si>
  <si>
    <t>T A R C</t>
  </si>
  <si>
    <t>ANCHORAGE BD OF EDUCATION</t>
  </si>
  <si>
    <t>MOUNTAIN ARTS CENTER</t>
  </si>
  <si>
    <t>FRANKLIN CO CONS DIST</t>
  </si>
  <si>
    <t>CITY OF WURTLAND</t>
  </si>
  <si>
    <t>HARDIN CO WATER DIST #2</t>
  </si>
  <si>
    <t>HOUSING AUTH OF HENDERSON</t>
  </si>
  <si>
    <t>JEFF CO BD OF ED</t>
  </si>
  <si>
    <t>BIG SANDY AREA COMM PRO</t>
  </si>
  <si>
    <t>CITY OF ERLANGER</t>
  </si>
  <si>
    <t>EAST BERNSTADT BD OF ED</t>
  </si>
  <si>
    <t>CITY OF ADAIRVILLE</t>
  </si>
  <si>
    <t>MADISON CO CONSERVAT DIST</t>
  </si>
  <si>
    <t>MARSHALL CO SEN CITIZENS</t>
  </si>
  <si>
    <t>CITY OF CENTRAL CITY</t>
  </si>
  <si>
    <t>CITY OF BUTLER</t>
  </si>
  <si>
    <t>CITY OF HAZARD</t>
  </si>
  <si>
    <t>MOUNTAIN WATER DISTRICT</t>
  </si>
  <si>
    <t>PULASKI COUNTY LIBRARY</t>
  </si>
  <si>
    <t>BARREN/METCALFE CO AMB SR</t>
  </si>
  <si>
    <t>SHELBYVLE MUN WATER&amp;SEWER</t>
  </si>
  <si>
    <t>BELL CO PUBLIC LIBRARY</t>
  </si>
  <si>
    <t>CITY OF WALTON</t>
  </si>
  <si>
    <t>MURRAY TOURISM COMMISSION</t>
  </si>
  <si>
    <t>BELLEVUE BD OF EDUCATION</t>
  </si>
  <si>
    <t>PENNYROYAL AREA MUSEUM</t>
  </si>
  <si>
    <t>OWENSBORO RIVERPORT AUTH</t>
  </si>
  <si>
    <t>BIG SANDY AREA DEV DIST</t>
  </si>
  <si>
    <t>BLUE GRASS COMM ACTION</t>
  </si>
  <si>
    <t>HARDIN CO WATER DIST #1</t>
  </si>
  <si>
    <t>HENDERSON CO RIVER AUTH</t>
  </si>
  <si>
    <t>KENTON CO PUBLIC LIBRARY</t>
  </si>
  <si>
    <t>LAUREL CO BD OF EDUCATION</t>
  </si>
  <si>
    <t>RUSSELLVILLE ELEC PL BD</t>
  </si>
  <si>
    <t>HOUSING AUTH OF MAYSVILLE</t>
  </si>
  <si>
    <t>CITY OF PIKEVILLE</t>
  </si>
  <si>
    <t>HOUSING AUTH OF SOMERSET</t>
  </si>
  <si>
    <t>CITY OF CAVE CITY</t>
  </si>
  <si>
    <t>HOUSING AUTH OF SHELBYVLE</t>
  </si>
  <si>
    <t>NORTHERN KY AREA DEV.DIST</t>
  </si>
  <si>
    <t>CAMPBELL CO BD OF ED</t>
  </si>
  <si>
    <t>CHRISTIAN CO CONS DIST</t>
  </si>
  <si>
    <t>CITY OF OWENSBORO</t>
  </si>
  <si>
    <t>SANDY VALLEY TRANS SER IN</t>
  </si>
  <si>
    <t>FRANKFORT ELEC WATER BD</t>
  </si>
  <si>
    <t>CITY OF RADCLIFF</t>
  </si>
  <si>
    <t>CITY OF ELSMERE</t>
  </si>
  <si>
    <t>LONDON LAUREL CO COMM CTR</t>
  </si>
  <si>
    <t>PADUCAH MCCRACKEN CO TOUR</t>
  </si>
  <si>
    <t>CITY OF BEREA</t>
  </si>
  <si>
    <t>CITY OF ELKHORN CITY</t>
  </si>
  <si>
    <t>PULASKI CO SOIL CONS DIST</t>
  </si>
  <si>
    <t>MARY W WELDON MEM PUB LIB</t>
  </si>
  <si>
    <t>BELL/WHITLEY COMM ACTION</t>
  </si>
  <si>
    <t>UNION EMERGENCY SERVICES</t>
  </si>
  <si>
    <t>DAYTON CITY SCHOOLS</t>
  </si>
  <si>
    <t>PENNYRILE ALLIED COMM SER</t>
  </si>
  <si>
    <t>OWENSBORO MUN UTILITIES</t>
  </si>
  <si>
    <t>APPALACHIAN RES &amp; DEFENSE</t>
  </si>
  <si>
    <t>FKT/FKLN CO TOUR&amp;CONV COM</t>
  </si>
  <si>
    <t>CITY OF ELIZABETHTOWN</t>
  </si>
  <si>
    <t>LUDLOW BD OF EDUCATION</t>
  </si>
  <si>
    <t>LONDON LAUREL TOURIST COM</t>
  </si>
  <si>
    <t>PADUCAH POWER SYSTEM</t>
  </si>
  <si>
    <t>KY RIVER FOOTHILLS DEV CO</t>
  </si>
  <si>
    <t>WEST PULASKI WATER DISTR</t>
  </si>
  <si>
    <t>CITY OF PARK CITY</t>
  </si>
  <si>
    <t>BELL CO SOLID WASTE OFFIC</t>
  </si>
  <si>
    <t>CITY OF UNION</t>
  </si>
  <si>
    <t>HOPKINSVL WATER ENV ATH</t>
  </si>
  <si>
    <t>AUDUBON AREA COMM SER INC</t>
  </si>
  <si>
    <t>CAPITAL COMMUNITY E I D A</t>
  </si>
  <si>
    <t>ELIZABETHTOWN TOUR/CON BU</t>
  </si>
  <si>
    <t>BEECHWOOD BOARD OF EDUC</t>
  </si>
  <si>
    <t>LONDON-LAUREL CO IDA</t>
  </si>
  <si>
    <t>SOUTHERN MADISON WATER DT</t>
  </si>
  <si>
    <t>PINEVILLE UTILITY COMM</t>
  </si>
  <si>
    <t>WALTON FIRE DIST/EMS</t>
  </si>
  <si>
    <t>SOUTHGATE BD OF ED</t>
  </si>
  <si>
    <t>HOPKINSVL ELECTRIC SYSTEM</t>
  </si>
  <si>
    <t>CITY OF WHITESVILLE</t>
  </si>
  <si>
    <t>FARMDALE WATER DISTRICT</t>
  </si>
  <si>
    <t>CITY OF VINE GROVE</t>
  </si>
  <si>
    <t>KENTON CO BD OF ED</t>
  </si>
  <si>
    <t>LAUREL CO CONSERV DIST</t>
  </si>
  <si>
    <t>PADUCAH-MCCRACKEN CO JOIN</t>
  </si>
  <si>
    <t>MADISON CO UTILITIES DIST</t>
  </si>
  <si>
    <t>BELL CO CONSERVATION DIST</t>
  </si>
  <si>
    <t>HEBRON FIRE PROTECTION DI</t>
  </si>
  <si>
    <t>SILVER GROVE BD OF ED</t>
  </si>
  <si>
    <t>PENNYRILE AREA DEVP DIST</t>
  </si>
  <si>
    <t>GREEN RIV AREA DEL DIST</t>
  </si>
  <si>
    <t>KY ASSOC OF CO (KACO)</t>
  </si>
  <si>
    <t>JEFF CO MED CENTER LAUNDR</t>
  </si>
  <si>
    <t>ERLANGER/ELSMERE BD OF ED</t>
  </si>
  <si>
    <t>MCCRACKEN CO PUB LIBRARY</t>
  </si>
  <si>
    <t>POINT PLEASANT FIRE DIST</t>
  </si>
  <si>
    <t>NEWPORT BD OF ED</t>
  </si>
  <si>
    <t>REGIONAL WTR RESOURCE AGY</t>
  </si>
  <si>
    <t>KYIANA REG PLANNING DEV</t>
  </si>
  <si>
    <t>COVINGTON BD OF ED</t>
  </si>
  <si>
    <t>PADUCAH-MCRACKEN CO RIV</t>
  </si>
  <si>
    <t>CITY OF WILDER</t>
  </si>
  <si>
    <t>OWENSBORO METRO PLAN COMM</t>
  </si>
  <si>
    <t>HOUSING AUTH OF FRANKFORT</t>
  </si>
  <si>
    <t>CITY OF COVINGTON</t>
  </si>
  <si>
    <t>ADAIR COUNTY ATTORNEY</t>
  </si>
  <si>
    <t>ANDERSON COUNTY ATTORNEY</t>
  </si>
  <si>
    <t>BALLARD COUNTY ATTORNEY</t>
  </si>
  <si>
    <t>BOYD COUNTY ATTORNEY</t>
  </si>
  <si>
    <t>BOYLE COUNTY ATTORNEY</t>
  </si>
  <si>
    <t>BREATHITT CO ATTORNEY</t>
  </si>
  <si>
    <t>BULLITT COUNTY ATTORNEY</t>
  </si>
  <si>
    <t>BUTLER COUNTY ATTORNEY</t>
  </si>
  <si>
    <t>CALDWELL COUNTY ATTORNEY</t>
  </si>
  <si>
    <t>CALLOWAY COUNTY ATTORNEY</t>
  </si>
  <si>
    <t>CAMPBELL COUNTY ATTORNEY</t>
  </si>
  <si>
    <t>CARLISLE COUNTY ATTORNEY</t>
  </si>
  <si>
    <t>CARROLL COUNTY ATTORNEY</t>
  </si>
  <si>
    <t>CHILD SUPPORT ENCORCEMENT</t>
  </si>
  <si>
    <t>CHRISTIAN COUNTY ATTORNEY</t>
  </si>
  <si>
    <t>CLAY COUNTY ATTORNEY</t>
  </si>
  <si>
    <t>CLINTON CO ATTORNEY</t>
  </si>
  <si>
    <t>CRITTENDEN CO ATTORNEY</t>
  </si>
  <si>
    <t>CUMBERLAND CO ATTORNEY</t>
  </si>
  <si>
    <t>EDMONSON COUNTY ATTORNEY</t>
  </si>
  <si>
    <t>ELLIOTT COUNTY ATTORNEY</t>
  </si>
  <si>
    <t>ESTILL COUNTY ATTORNEY</t>
  </si>
  <si>
    <t>FLEMING COUNTY ATTORNEY</t>
  </si>
  <si>
    <t>GALLATIN COUNTY ATTORNEY</t>
  </si>
  <si>
    <t>GRANT COUNTY CHILD SUPPOR</t>
  </si>
  <si>
    <t>GRAYSON COUNTY ATTORNEY</t>
  </si>
  <si>
    <t>GREEN COUNTY ATTORNEY</t>
  </si>
  <si>
    <t>GREENUP CO ATTY/CHILD SUP</t>
  </si>
  <si>
    <t>HARDIN COUNTY ATTORNEY</t>
  </si>
  <si>
    <t>HARLAN COUNTY ATTORNEY</t>
  </si>
  <si>
    <t>HART COUNTY ATTORNEY</t>
  </si>
  <si>
    <t>HENDERSON CO ATTORNEY</t>
  </si>
  <si>
    <t>HENRY COUNTY ATTORNEY</t>
  </si>
  <si>
    <t>JACKSON COUNTY ATTORNEY</t>
  </si>
  <si>
    <t>JEFFERSON CO ATTORNEY</t>
  </si>
  <si>
    <t>JOHNSON CO ATTORNEY</t>
  </si>
  <si>
    <t>KNOTT COUNTY ATTORNEY</t>
  </si>
  <si>
    <t>KNOX COUNTY ATTORNEY</t>
  </si>
  <si>
    <t>LAUREL COUNTY ATTORNEY</t>
  </si>
  <si>
    <t>LAWRENCE COUNTY ATTORNEY</t>
  </si>
  <si>
    <t>LESLIE COUNTY ATTORNEY</t>
  </si>
  <si>
    <t>LETCHER COUNTY ATTORNEY</t>
  </si>
  <si>
    <t>LINCOLN COUNTY ATTORNEY</t>
  </si>
  <si>
    <t>LIVINGSTON CO ATTORNEY</t>
  </si>
  <si>
    <t>LOGAN COUNTY ATTORNEY</t>
  </si>
  <si>
    <t>MCCRACKEN COUNTY ATTORNEY</t>
  </si>
  <si>
    <t>MADISON COUNTY ATTORNEY</t>
  </si>
  <si>
    <t>MAGOFFIN CO ATTORNEY</t>
  </si>
  <si>
    <t>MARSHALL COUNTY ATTORNEY</t>
  </si>
  <si>
    <t>MARTIN COUNTY ATTORNEY</t>
  </si>
  <si>
    <t>MEADE COUNTY ATTORNEY</t>
  </si>
  <si>
    <t>MENIFEE COUNTY ATTORNEY</t>
  </si>
  <si>
    <t>MERCER COUNTY ATTORNEY</t>
  </si>
  <si>
    <t>METCALFE COUNTY ATTORNEY</t>
  </si>
  <si>
    <t>MONTGOMERY CO ATTORNEY</t>
  </si>
  <si>
    <t>NELSON COUNTY ATTORNEY</t>
  </si>
  <si>
    <t>NICHOLAS COUNTY ATTORNEY</t>
  </si>
  <si>
    <t>OHIO COUNTY ATTORNEY</t>
  </si>
  <si>
    <t>OWSLEY COUNTY ATTORNEY</t>
  </si>
  <si>
    <t>PENDLETON COUNTY ATTORNEY</t>
  </si>
  <si>
    <t>PERRY COUNTY ATTORNEY</t>
  </si>
  <si>
    <t>PIKE COUNTY ATTORNEY</t>
  </si>
  <si>
    <t>POWELL COUNTY ATTORNEY</t>
  </si>
  <si>
    <t>ROWAN COUNTY ATTORNEY</t>
  </si>
  <si>
    <t>RUSSELL COUNTY ATTORNEY</t>
  </si>
  <si>
    <t>SCOTT COUNTY ATTORNEY</t>
  </si>
  <si>
    <t>SHELBY COUNTY ATTORNEY</t>
  </si>
  <si>
    <t>SIMPSON COUNTY ATTORNEY</t>
  </si>
  <si>
    <t>TAYLOR COUNTY ATTORNEY</t>
  </si>
  <si>
    <t>TODD COUNTY ATTORNEY</t>
  </si>
  <si>
    <t>UNION COUNTY ATTORNEY</t>
  </si>
  <si>
    <t>WARREN CO ATTY/CHILD SUPP</t>
  </si>
  <si>
    <t>WASHINGTON CO ATTORNEY</t>
  </si>
  <si>
    <t>WHITLEY COUNTY ATTORNEY</t>
  </si>
  <si>
    <t>WOLFE COUNTY ATTORNEY</t>
  </si>
  <si>
    <t>WOODFORD COUNTY ATTORNEY</t>
  </si>
  <si>
    <t>OWENSBORO DAVIESS CO TOUR</t>
  </si>
  <si>
    <t>FAYETTE CO ATTORNEY OFF</t>
  </si>
  <si>
    <t>KENTON COUNTY ATTORNEY</t>
  </si>
  <si>
    <t>GEORGETOWN WATER &amp; SEWER</t>
  </si>
  <si>
    <t>LOU FIREFIGHTERS PENS FUN</t>
  </si>
  <si>
    <t>LEGS GENERAL ASSEMBLY</t>
  </si>
  <si>
    <t>TRAN DEPT OF INTERGOV PRO</t>
  </si>
  <si>
    <t>WAYNE COUNTY ATTORNEY</t>
  </si>
  <si>
    <t>FLOYD COUNTY ATTORNEY</t>
  </si>
  <si>
    <t>SOUTHERN CAMPBELL F DIST</t>
  </si>
  <si>
    <t>ALLEN CO AMBULANCE SVC</t>
  </si>
  <si>
    <t>WOODFORD CO FIRE DISTRICT</t>
  </si>
  <si>
    <t>FAIRDALE FIRE DISTRICT</t>
  </si>
  <si>
    <t>INDIAN HILLS POLICE DEPT</t>
  </si>
  <si>
    <t>CITY OF PEMBROKE</t>
  </si>
  <si>
    <t>CANNONSBURG VOL FIRE DEPT</t>
  </si>
  <si>
    <t>CITY OF FERGUSON</t>
  </si>
  <si>
    <t>CAMP TAYLOR FIRE PRO DIST</t>
  </si>
  <si>
    <t>LYNDON FIRE PROTECT DIST</t>
  </si>
  <si>
    <t>WORTHINGTON FIRE DEPT</t>
  </si>
  <si>
    <t>SOUTH OLDHAM FIRE DEPT</t>
  </si>
  <si>
    <t>INDEPENDENCE FIRE DIST</t>
  </si>
  <si>
    <t>Future Measurement Period Ending June 30,</t>
  </si>
  <si>
    <t>G090</t>
  </si>
  <si>
    <t>NELSON CO. DISPATCH</t>
  </si>
  <si>
    <t>W075</t>
  </si>
  <si>
    <t>MCLEAN COUNTY ATTORNEY</t>
  </si>
  <si>
    <t>W078</t>
  </si>
  <si>
    <t>MARION COUNTY ATTORNEY</t>
  </si>
  <si>
    <t>L020</t>
  </si>
  <si>
    <t>BALLARD/CARLISLE/LIV PB L</t>
  </si>
  <si>
    <t>L070</t>
  </si>
  <si>
    <t>KY WESTERN WATERLAND</t>
  </si>
  <si>
    <t>C037</t>
  </si>
  <si>
    <t xml:space="preserve">CIRCUIT CLERKS           </t>
  </si>
  <si>
    <t>L259</t>
  </si>
  <si>
    <t>M080</t>
  </si>
  <si>
    <t>KY CRIME PREVENT COALITIO</t>
  </si>
  <si>
    <t>MARTIN CO HOUSING AUTH</t>
  </si>
  <si>
    <t>AJ00</t>
  </si>
  <si>
    <t xml:space="preserve">SOMERSET POLICE &amp; FIRE   </t>
  </si>
  <si>
    <t>P023</t>
  </si>
  <si>
    <t>LIBERTY TOURISM</t>
  </si>
  <si>
    <t>Proportion &amp;</t>
  </si>
  <si>
    <t>Appendix A: Collective Pension Amounts - CERS Non-Hazardous Pension Plan</t>
  </si>
  <si>
    <t>Appendix B: Collective Pension Amounts - CERS Hazardous Pension Plan</t>
  </si>
  <si>
    <t>B023</t>
  </si>
  <si>
    <t>CITY OF LONDON TOURISM</t>
  </si>
  <si>
    <t>A087</t>
  </si>
  <si>
    <t>Reid Village Water District</t>
  </si>
  <si>
    <t>C045</t>
  </si>
  <si>
    <t>D054</t>
  </si>
  <si>
    <t>Actual FYE 2024</t>
  </si>
  <si>
    <t>Net Pension Liability as of June 30, 2024</t>
  </si>
  <si>
    <t>AB87</t>
  </si>
  <si>
    <t>Mt Sterling Montgomery County Industrial Auth</t>
  </si>
  <si>
    <t>B115</t>
  </si>
  <si>
    <t>Springfield Washington County 911 dispatch</t>
  </si>
  <si>
    <t>GREENUP COUNTY PUBLIC LIBRARY</t>
  </si>
  <si>
    <t>CITY OF HANSON</t>
  </si>
  <si>
    <t>G087</t>
  </si>
  <si>
    <t>Mt Sterling- Montgomery County Parks and Recration</t>
  </si>
  <si>
    <t>P066</t>
  </si>
  <si>
    <t>HYDEN LESLIE COUNTY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</si>
</sst>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_);\(0\)"/>
    <numFmt numFmtId="167" formatCode="0.000000%"/>
    <numFmt numFmtId="168" formatCode="General_)"/>
    <numFmt numFmtId="169" formatCode="_(* #,##0_);_(* \(#,##0\);_(* &quot;—&quot;_);_(@_)"/>
    <numFmt numFmtId="170" formatCode="_(* #,##0.00_);_(* \(#,##0.00\);_(* \-??_);_(@_)"/>
    <numFmt numFmtId="171" formatCode="_(* #,##0_);_(* \(#,##0\);_(* &quot;0&quot;_);_(@_)"/>
    <numFmt numFmtId="172" formatCode="#,##0;\-#,##0"/>
    <numFmt numFmtId="173" formatCode="#,##0.0000000000;\-#,##0.0000000000"/>
    <numFmt numFmtId="174" formatCode="#,##0.0;\-#,##0.0"/>
    <numFmt numFmtId="175" formatCode="#,##0.00;\-#,##0.00"/>
    <numFmt numFmtId="176" formatCode="#,##0.000;\-#,##0.000"/>
    <numFmt numFmtId="177" formatCode="#,##0.0000;\-#,##0.0000"/>
    <numFmt numFmtId="178" formatCode="#,##0.00000;\-#,##0.00000"/>
    <numFmt numFmtId="179" formatCode="#,##0.000000;\-#,##0.000000"/>
    <numFmt numFmtId="180" formatCode="#,##0.0000000;\-#,##0.0000000"/>
    <numFmt numFmtId="181" formatCode="#,##0.00000000;\-#,##0.00000000"/>
    <numFmt numFmtId="182" formatCode="#,##0.000000000;\-#,##0.000000000"/>
    <numFmt numFmtId="183" formatCode="#,##0.00;\(#,##0.00\)"/>
    <numFmt numFmtId="184" formatCode="&quot;$&quot;#,##0.00;\(&quot;$&quot;#,##0.00\)"/>
    <numFmt numFmtId="185" formatCode="_(* #,##0.00_);_(* \(\ #,##0.00\ \);_(* &quot;-&quot;??_);_(\ @_ \)"/>
  </numFmts>
  <fonts count="6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8"/>
      <name val="Calibri"/>
      <family val="2"/>
    </font>
    <font>
      <b/>
      <sz val="10"/>
      <name val="Calibri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1"/>
      <color theme="1"/>
      <name val="Calibri"/>
      <family val="2"/>
    </font>
    <font>
      <sz val="10"/>
      <name val="NewCenturySchlbk"/>
      <family val="1"/>
    </font>
    <font>
      <sz val="10"/>
      <name val="Arial"/>
      <family val="2"/>
    </font>
    <font>
      <sz val="12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1"/>
      <name val="Calibri"/>
      <family val="2"/>
    </font>
    <font>
      <sz val="10"/>
      <name val="MS Sans Serif"/>
      <family val="2"/>
    </font>
    <font>
      <sz val="12"/>
      <name val="Helv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u/>
      <sz val="11"/>
      <color theme="10"/>
      <name val="Calibri"/>
      <family val="2"/>
    </font>
    <font>
      <sz val="7"/>
      <name val="Small Fonts"/>
      <family val="2"/>
    </font>
    <font>
      <sz val="10"/>
      <name val="Helv"/>
    </font>
    <font>
      <sz val="12"/>
      <name val="Times New Roman"/>
      <family val="1"/>
    </font>
    <font>
      <sz val="11"/>
      <name val="NewCenturySchlbk"/>
      <family val="1"/>
    </font>
    <font>
      <sz val="1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8.85"/>
      <color rgb="FF000000"/>
      <name val="Arial"/>
      <family val="2"/>
    </font>
    <font>
      <sz val="11"/>
      <color theme="0"/>
      <name val="Times New Roman"/>
      <family val="1"/>
    </font>
    <font>
      <b/>
      <sz val="18"/>
      <color indexed="62"/>
      <name val="Cambria"/>
      <family val="2"/>
    </font>
    <font>
      <sz val="12"/>
      <color indexed="8"/>
      <name val="Times New Roman"/>
      <family val="1"/>
    </font>
    <font>
      <sz val="10"/>
      <name val="Tahoma"/>
      <family val="2"/>
    </font>
    <font>
      <u/>
      <sz val="10"/>
      <color theme="10"/>
      <name val="Arial"/>
      <family val="2"/>
    </font>
    <font>
      <sz val="12"/>
      <color theme="1"/>
      <name val="Times New Roman"/>
      <family val="2"/>
    </font>
    <font>
      <b/>
      <sz val="18"/>
      <color theme="0" tint="-0.499984740745262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8" fillId="0" borderId="0"/>
    <xf numFmtId="164" fontId="3" fillId="0" borderId="0"/>
    <xf numFmtId="0" fontId="13" fillId="0" borderId="0" applyNumberFormat="0" applyFill="0" applyBorder="0" applyAlignment="0" applyProtection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6" fillId="0" borderId="0"/>
    <xf numFmtId="164" fontId="18" fillId="0" borderId="0"/>
    <xf numFmtId="164" fontId="17" fillId="0" borderId="0"/>
    <xf numFmtId="43" fontId="17" fillId="0" borderId="0" applyFont="0" applyFill="0" applyBorder="0" applyAlignment="0" applyProtection="0"/>
    <xf numFmtId="164" fontId="19" fillId="3" borderId="0" applyNumberFormat="0" applyBorder="0" applyAlignment="0" applyProtection="0"/>
    <xf numFmtId="164" fontId="20" fillId="6" borderId="15" applyNumberFormat="0" applyAlignment="0" applyProtection="0"/>
    <xf numFmtId="37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2" borderId="0" applyNumberFormat="0" applyBorder="0" applyAlignment="0" applyProtection="0"/>
    <xf numFmtId="164" fontId="26" fillId="0" borderId="0" applyNumberFormat="0" applyFill="0" applyBorder="0" applyAlignment="0" applyProtection="0">
      <alignment vertical="top"/>
      <protection locked="0"/>
    </xf>
    <xf numFmtId="37" fontId="27" fillId="0" borderId="0"/>
    <xf numFmtId="164" fontId="15" fillId="0" borderId="0"/>
    <xf numFmtId="164" fontId="2" fillId="0" borderId="0"/>
    <xf numFmtId="164" fontId="2" fillId="0" borderId="0"/>
    <xf numFmtId="164" fontId="2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4" fillId="0" borderId="0"/>
    <xf numFmtId="164" fontId="4" fillId="0" borderId="0"/>
    <xf numFmtId="164" fontId="4" fillId="0" borderId="0"/>
    <xf numFmtId="164" fontId="17" fillId="0" borderId="0"/>
    <xf numFmtId="164" fontId="17" fillId="0" borderId="0"/>
    <xf numFmtId="164" fontId="17" fillId="0" borderId="0"/>
    <xf numFmtId="164" fontId="4" fillId="0" borderId="0"/>
    <xf numFmtId="37" fontId="23" fillId="0" borderId="0"/>
    <xf numFmtId="39" fontId="28" fillId="0" borderId="0"/>
    <xf numFmtId="164" fontId="25" fillId="0" borderId="0"/>
    <xf numFmtId="164" fontId="17" fillId="0" borderId="0"/>
    <xf numFmtId="164" fontId="25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29" fillId="0" borderId="0"/>
    <xf numFmtId="164" fontId="29" fillId="0" borderId="0"/>
    <xf numFmtId="164" fontId="17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30" fillId="0" borderId="0" applyProtection="0">
      <protection locked="0"/>
    </xf>
    <xf numFmtId="164" fontId="30" fillId="0" borderId="0" applyProtection="0">
      <protection locked="0"/>
    </xf>
    <xf numFmtId="164" fontId="30" fillId="0" borderId="0" applyProtection="0">
      <protection locked="0"/>
    </xf>
    <xf numFmtId="164" fontId="30" fillId="0" borderId="0" applyProtection="0">
      <protection locked="0"/>
    </xf>
    <xf numFmtId="164" fontId="15" fillId="0" borderId="0"/>
    <xf numFmtId="164" fontId="15" fillId="0" borderId="0"/>
    <xf numFmtId="164" fontId="15" fillId="0" borderId="0"/>
    <xf numFmtId="164" fontId="15" fillId="0" borderId="0"/>
    <xf numFmtId="164" fontId="17" fillId="0" borderId="0"/>
    <xf numFmtId="164" fontId="17" fillId="0" borderId="0"/>
    <xf numFmtId="164" fontId="17" fillId="0" borderId="0"/>
    <xf numFmtId="164" fontId="15" fillId="8" borderId="19" applyNumberFormat="0" applyFont="0" applyAlignment="0" applyProtection="0"/>
    <xf numFmtId="169" fontId="31" fillId="0" borderId="0" applyBorder="0">
      <alignment horizontal="right"/>
    </xf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1" fillId="0" borderId="20" applyNumberFormat="0" applyFill="0" applyAlignment="0" applyProtection="0"/>
    <xf numFmtId="164" fontId="15" fillId="0" borderId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9" fillId="0" borderId="0" applyFont="0" applyFill="0" applyBorder="0" applyAlignment="0" applyProtection="0"/>
    <xf numFmtId="164" fontId="32" fillId="2" borderId="0" applyNumberFormat="0" applyBorder="0" applyAlignment="0" applyProtection="0"/>
    <xf numFmtId="164" fontId="29" fillId="0" borderId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/>
    <xf numFmtId="164" fontId="19" fillId="3" borderId="0" applyNumberFormat="0" applyBorder="0" applyAlignment="0" applyProtection="0"/>
    <xf numFmtId="16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30" fillId="0" borderId="0" applyProtection="0">
      <protection locked="0"/>
    </xf>
    <xf numFmtId="164" fontId="15" fillId="0" borderId="0"/>
    <xf numFmtId="164" fontId="15" fillId="0" borderId="0"/>
    <xf numFmtId="44" fontId="25" fillId="0" borderId="0" applyFont="0" applyFill="0" applyBorder="0" applyAlignment="0" applyProtection="0"/>
    <xf numFmtId="164" fontId="25" fillId="0" borderId="0"/>
    <xf numFmtId="164" fontId="4" fillId="0" borderId="0"/>
    <xf numFmtId="164" fontId="29" fillId="0" borderId="0"/>
    <xf numFmtId="43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30" fillId="0" borderId="0" applyProtection="0">
      <protection locked="0"/>
    </xf>
    <xf numFmtId="164" fontId="20" fillId="6" borderId="15" applyNumberFormat="0" applyAlignment="0" applyProtection="0"/>
    <xf numFmtId="164" fontId="21" fillId="0" borderId="20" applyNumberFormat="0" applyFill="0" applyAlignment="0" applyProtection="0"/>
    <xf numFmtId="16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8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15" applyNumberFormat="0" applyAlignment="0" applyProtection="0"/>
    <xf numFmtId="0" fontId="42" fillId="6" borderId="16" applyNumberFormat="0" applyAlignment="0" applyProtection="0"/>
    <xf numFmtId="0" fontId="43" fillId="6" borderId="15" applyNumberFormat="0" applyAlignment="0" applyProtection="0"/>
    <xf numFmtId="0" fontId="44" fillId="0" borderId="17" applyNumberFormat="0" applyFill="0" applyAlignment="0" applyProtection="0"/>
    <xf numFmtId="0" fontId="33" fillId="7" borderId="18" applyNumberFormat="0" applyAlignment="0" applyProtection="0"/>
    <xf numFmtId="0" fontId="3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46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6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0" fontId="17" fillId="0" borderId="0"/>
    <xf numFmtId="168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17" fillId="0" borderId="0"/>
    <xf numFmtId="0" fontId="4" fillId="0" borderId="0"/>
    <xf numFmtId="9" fontId="17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/>
    <xf numFmtId="168" fontId="1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43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2" fontId="17" fillId="0" borderId="0"/>
    <xf numFmtId="173" fontId="17" fillId="0" borderId="0"/>
    <xf numFmtId="174" fontId="17" fillId="0" borderId="0"/>
    <xf numFmtId="175" fontId="17" fillId="0" borderId="0"/>
    <xf numFmtId="176" fontId="17" fillId="0" borderId="0"/>
    <xf numFmtId="177" fontId="17" fillId="0" borderId="0"/>
    <xf numFmtId="178" fontId="17" fillId="0" borderId="0"/>
    <xf numFmtId="179" fontId="17" fillId="0" borderId="0"/>
    <xf numFmtId="180" fontId="17" fillId="0" borderId="0"/>
    <xf numFmtId="181" fontId="17" fillId="0" borderId="0"/>
    <xf numFmtId="182" fontId="17" fillId="0" borderId="0"/>
    <xf numFmtId="49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8" borderId="19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49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49" fillId="38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49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7" borderId="0" applyNumberFormat="0" applyBorder="0" applyAlignment="0" applyProtection="0"/>
    <xf numFmtId="0" fontId="49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34" borderId="0" applyNumberFormat="0" applyBorder="0" applyAlignment="0" applyProtection="0"/>
    <xf numFmtId="0" fontId="49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41" borderId="0" applyNumberFormat="0" applyBorder="0" applyAlignment="0" applyProtection="0"/>
    <xf numFmtId="0" fontId="49" fillId="41" borderId="0" applyNumberFormat="0" applyBorder="0" applyAlignment="0" applyProtection="0"/>
    <xf numFmtId="0" fontId="50" fillId="7" borderId="18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183" fontId="52" fillId="0" borderId="0"/>
    <xf numFmtId="183" fontId="52" fillId="0" borderId="0"/>
    <xf numFmtId="184" fontId="53" fillId="0" borderId="0"/>
    <xf numFmtId="0" fontId="2" fillId="0" borderId="0"/>
    <xf numFmtId="0" fontId="2" fillId="0" borderId="0"/>
    <xf numFmtId="164" fontId="15" fillId="0" borderId="0"/>
    <xf numFmtId="0" fontId="2" fillId="0" borderId="0"/>
    <xf numFmtId="0" fontId="29" fillId="0" borderId="0"/>
    <xf numFmtId="0" fontId="2" fillId="0" borderId="0"/>
    <xf numFmtId="0" fontId="54" fillId="0" borderId="0" applyAlignment="0"/>
    <xf numFmtId="0" fontId="4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164" fontId="15" fillId="0" borderId="0"/>
    <xf numFmtId="0" fontId="4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55" fillId="33" borderId="0" applyNumberFormat="0">
      <alignment horizontal="right" vertical="top" wrapText="1" indent="1"/>
    </xf>
    <xf numFmtId="0" fontId="56" fillId="0" borderId="0" applyNumberFormat="0" applyFill="0" applyBorder="0" applyAlignment="0" applyProtection="0"/>
    <xf numFmtId="0" fontId="57" fillId="0" borderId="0" applyNumberFormat="0" applyBorder="0" applyAlignment="0"/>
    <xf numFmtId="0" fontId="17" fillId="0" borderId="0"/>
    <xf numFmtId="0" fontId="54" fillId="0" borderId="0" applyAlignment="0"/>
    <xf numFmtId="44" fontId="5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2" fillId="0" borderId="0"/>
    <xf numFmtId="0" fontId="17" fillId="0" borderId="0"/>
    <xf numFmtId="185" fontId="58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8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4" fillId="0" borderId="0"/>
    <xf numFmtId="164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5" fillId="0" borderId="0"/>
    <xf numFmtId="44" fontId="24" fillId="0" borderId="0" applyFont="0" applyFill="0" applyBorder="0" applyAlignment="0" applyProtection="0"/>
    <xf numFmtId="37" fontId="23" fillId="0" borderId="0"/>
    <xf numFmtId="164" fontId="2" fillId="0" borderId="0"/>
    <xf numFmtId="0" fontId="17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0" fontId="2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5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164" fontId="2" fillId="0" borderId="0"/>
    <xf numFmtId="0" fontId="17" fillId="0" borderId="0"/>
    <xf numFmtId="0" fontId="15" fillId="8" borderId="19" applyNumberFormat="0" applyFont="0" applyAlignment="0" applyProtection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164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164" fontId="2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4" fillId="0" borderId="0" applyAlignment="0"/>
    <xf numFmtId="43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17" fillId="0" borderId="0"/>
    <xf numFmtId="43" fontId="54" fillId="0" borderId="0" applyFont="0" applyFill="0" applyBorder="0" applyAlignment="0" applyProtection="0"/>
    <xf numFmtId="0" fontId="54" fillId="0" borderId="0" applyAlignment="0"/>
    <xf numFmtId="0" fontId="2" fillId="0" borderId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0" fillId="0" borderId="0"/>
    <xf numFmtId="0" fontId="4" fillId="0" borderId="0"/>
    <xf numFmtId="0" fontId="17" fillId="36" borderId="21" applyNumberFormat="0" applyFont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6" borderId="15" applyNumberFormat="0" applyAlignment="0" applyProtection="0"/>
    <xf numFmtId="43" fontId="2" fillId="0" borderId="0" applyFont="0" applyFill="0" applyBorder="0" applyAlignment="0" applyProtection="0"/>
    <xf numFmtId="0" fontId="32" fillId="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4" fillId="0" borderId="0"/>
    <xf numFmtId="164" fontId="4" fillId="0" borderId="0"/>
    <xf numFmtId="0" fontId="15" fillId="0" borderId="0"/>
    <xf numFmtId="164" fontId="15" fillId="0" borderId="0"/>
    <xf numFmtId="0" fontId="15" fillId="0" borderId="0"/>
    <xf numFmtId="0" fontId="15" fillId="0" borderId="0"/>
    <xf numFmtId="0" fontId="15" fillId="8" borderId="19" applyNumberFormat="0" applyFont="0" applyAlignment="0" applyProtection="0"/>
    <xf numFmtId="0" fontId="21" fillId="0" borderId="20" applyNumberFormat="0" applyFill="0" applyAlignment="0" applyProtection="0"/>
    <xf numFmtId="43" fontId="4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9" fillId="3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/>
    <xf numFmtId="16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164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164" fontId="2" fillId="0" borderId="0"/>
    <xf numFmtId="164" fontId="15" fillId="0" borderId="0"/>
    <xf numFmtId="164" fontId="15" fillId="0" borderId="0"/>
    <xf numFmtId="0" fontId="15" fillId="8" borderId="19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164" fontId="2" fillId="0" borderId="0"/>
    <xf numFmtId="164" fontId="2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4" fillId="0" borderId="0" applyAlignment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4" fontId="15" fillId="0" borderId="0"/>
    <xf numFmtId="0" fontId="15" fillId="0" borderId="0"/>
    <xf numFmtId="164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164" fontId="15" fillId="0" borderId="0"/>
    <xf numFmtId="0" fontId="15" fillId="8" borderId="19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4" fillId="0" borderId="0"/>
    <xf numFmtId="44" fontId="5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52" fillId="0" borderId="0"/>
    <xf numFmtId="184" fontId="52" fillId="0" borderId="0"/>
    <xf numFmtId="184" fontId="52" fillId="0" borderId="0"/>
    <xf numFmtId="164" fontId="18" fillId="0" borderId="0"/>
    <xf numFmtId="0" fontId="2" fillId="0" borderId="0"/>
    <xf numFmtId="0" fontId="4" fillId="8" borderId="19" applyNumberFormat="0" applyFont="0" applyAlignment="0" applyProtection="0"/>
    <xf numFmtId="0" fontId="4" fillId="8" borderId="19" applyNumberFormat="0" applyFont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17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25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6" fillId="21" borderId="0" applyNumberFormat="0" applyBorder="0" applyAlignment="0" applyProtection="0"/>
    <xf numFmtId="0" fontId="46" fillId="17" borderId="0" applyNumberFormat="0" applyBorder="0" applyAlignment="0" applyProtection="0"/>
    <xf numFmtId="0" fontId="46" fillId="29" borderId="0" applyNumberFormat="0" applyBorder="0" applyAlignment="0" applyProtection="0"/>
    <xf numFmtId="0" fontId="46" fillId="25" borderId="0" applyNumberFormat="0" applyBorder="0" applyAlignment="0" applyProtection="0"/>
    <xf numFmtId="0" fontId="46" fillId="17" borderId="0" applyNumberFormat="0" applyBorder="0" applyAlignment="0" applyProtection="0"/>
    <xf numFmtId="0" fontId="46" fillId="13" borderId="0" applyNumberFormat="0" applyBorder="0" applyAlignment="0" applyProtection="0"/>
    <xf numFmtId="43" fontId="2" fillId="0" borderId="0" applyFont="0" applyFill="0" applyBorder="0" applyAlignment="0" applyProtection="0"/>
    <xf numFmtId="0" fontId="46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13" borderId="0" applyNumberFormat="0" applyBorder="0" applyAlignment="0" applyProtection="0"/>
    <xf numFmtId="0" fontId="46" fillId="9" borderId="0" applyNumberFormat="0" applyBorder="0" applyAlignment="0" applyProtection="0"/>
    <xf numFmtId="43" fontId="2" fillId="0" borderId="0" applyFont="0" applyFill="0" applyBorder="0" applyAlignment="0" applyProtection="0"/>
    <xf numFmtId="0" fontId="46" fillId="21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5" fillId="0" borderId="1" xfId="0" applyNumberFormat="1" applyFont="1" applyFill="1" applyBorder="1"/>
    <xf numFmtId="165" fontId="7" fillId="0" borderId="0" xfId="0" applyNumberFormat="1" applyFont="1" applyFill="1" applyBorder="1"/>
    <xf numFmtId="165" fontId="5" fillId="0" borderId="0" xfId="0" applyNumberFormat="1" applyFont="1" applyFill="1" applyBorder="1"/>
    <xf numFmtId="165" fontId="5" fillId="0" borderId="0" xfId="1" applyNumberFormat="1" applyFont="1" applyFill="1" applyBorder="1"/>
    <xf numFmtId="164" fontId="7" fillId="0" borderId="0" xfId="0" applyNumberFormat="1" applyFont="1" applyFill="1" applyBorder="1"/>
    <xf numFmtId="164" fontId="7" fillId="0" borderId="5" xfId="0" applyNumberFormat="1" applyFont="1" applyFill="1" applyBorder="1" applyAlignment="1"/>
    <xf numFmtId="164" fontId="7" fillId="0" borderId="6" xfId="0" applyNumberFormat="1" applyFont="1" applyFill="1" applyBorder="1" applyAlignment="1"/>
    <xf numFmtId="164" fontId="7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/>
    <xf numFmtId="164" fontId="7" fillId="0" borderId="1" xfId="0" applyNumberFormat="1" applyFont="1" applyFill="1" applyBorder="1" applyAlignment="1"/>
    <xf numFmtId="164" fontId="7" fillId="0" borderId="0" xfId="0" applyNumberFormat="1" applyFont="1" applyFill="1" applyBorder="1" applyAlignment="1"/>
    <xf numFmtId="164" fontId="7" fillId="0" borderId="1" xfId="3" applyFont="1" applyFill="1" applyBorder="1" applyAlignment="1">
      <alignment horizontal="center"/>
    </xf>
    <xf numFmtId="164" fontId="9" fillId="0" borderId="0" xfId="3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4" fontId="10" fillId="0" borderId="0" xfId="3" quotePrefix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167" fontId="5" fillId="0" borderId="0" xfId="2" applyNumberFormat="1" applyFont="1" applyFill="1" applyBorder="1"/>
    <xf numFmtId="164" fontId="7" fillId="0" borderId="8" xfId="0" applyNumberFormat="1" applyFont="1" applyFill="1" applyBorder="1" applyAlignment="1"/>
    <xf numFmtId="164" fontId="7" fillId="0" borderId="7" xfId="0" applyNumberFormat="1" applyFont="1" applyFill="1" applyBorder="1" applyAlignment="1"/>
    <xf numFmtId="164" fontId="5" fillId="0" borderId="7" xfId="0" applyNumberFormat="1" applyFont="1" applyFill="1" applyBorder="1"/>
    <xf numFmtId="164" fontId="5" fillId="0" borderId="6" xfId="0" applyNumberFormat="1" applyFont="1" applyFill="1" applyBorder="1"/>
    <xf numFmtId="164" fontId="5" fillId="0" borderId="8" xfId="0" applyNumberFormat="1" applyFont="1" applyFill="1" applyBorder="1"/>
    <xf numFmtId="167" fontId="48" fillId="0" borderId="0" xfId="493" applyNumberFormat="1" applyFont="1" applyBorder="1"/>
    <xf numFmtId="165" fontId="5" fillId="0" borderId="7" xfId="1" applyNumberFormat="1" applyFont="1" applyFill="1" applyBorder="1"/>
    <xf numFmtId="165" fontId="48" fillId="0" borderId="0" xfId="890" applyNumberFormat="1" applyFont="1" applyBorder="1"/>
    <xf numFmtId="165" fontId="48" fillId="0" borderId="0" xfId="60" applyNumberFormat="1" applyFont="1" applyFill="1" applyBorder="1"/>
    <xf numFmtId="165" fontId="48" fillId="0" borderId="1" xfId="60" applyNumberFormat="1" applyFont="1" applyFill="1" applyBorder="1"/>
    <xf numFmtId="165" fontId="48" fillId="0" borderId="7" xfId="60" applyNumberFormat="1" applyFont="1" applyFill="1" applyBorder="1"/>
    <xf numFmtId="165" fontId="48" fillId="0" borderId="0" xfId="1" applyNumberFormat="1" applyFont="1" applyFill="1" applyBorder="1"/>
    <xf numFmtId="0" fontId="48" fillId="0" borderId="0" xfId="0" applyNumberFormat="1" applyFont="1" applyFill="1" applyBorder="1" applyAlignment="1">
      <alignment horizontal="center" vertical="center" wrapText="1" readingOrder="1"/>
    </xf>
    <xf numFmtId="0" fontId="48" fillId="0" borderId="0" xfId="0" applyNumberFormat="1" applyFont="1" applyFill="1" applyBorder="1" applyAlignment="1">
      <alignment horizontal="left" vertical="center" readingOrder="1"/>
    </xf>
    <xf numFmtId="164" fontId="61" fillId="0" borderId="0" xfId="0" applyNumberFormat="1" applyFont="1" applyFill="1" applyBorder="1" applyAlignment="1"/>
    <xf numFmtId="166" fontId="5" fillId="0" borderId="7" xfId="0" applyNumberFormat="1" applyFont="1" applyFill="1" applyBorder="1" applyAlignment="1">
      <alignment horizontal="center"/>
    </xf>
    <xf numFmtId="164" fontId="7" fillId="0" borderId="23" xfId="3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0" fontId="7" fillId="0" borderId="24" xfId="0" applyNumberFormat="1" applyFont="1" applyFill="1" applyBorder="1" applyAlignment="1">
      <alignment horizontal="center"/>
    </xf>
    <xf numFmtId="10" fontId="7" fillId="0" borderId="23" xfId="0" quotePrefix="1" applyNumberFormat="1" applyFont="1" applyFill="1" applyBorder="1" applyAlignment="1">
      <alignment horizontal="center"/>
    </xf>
    <xf numFmtId="10" fontId="7" fillId="0" borderId="22" xfId="0" quotePrefix="1" applyNumberFormat="1" applyFont="1" applyFill="1" applyBorder="1" applyAlignment="1">
      <alignment horizontal="center"/>
    </xf>
    <xf numFmtId="1" fontId="7" fillId="0" borderId="23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165" fontId="5" fillId="0" borderId="23" xfId="1" applyNumberFormat="1" applyFont="1" applyFill="1" applyBorder="1"/>
    <xf numFmtId="0" fontId="11" fillId="0" borderId="23" xfId="0" applyNumberFormat="1" applyFont="1" applyFill="1" applyBorder="1" applyAlignment="1">
      <alignment horizontal="center" vertical="center" wrapText="1" readingOrder="1"/>
    </xf>
    <xf numFmtId="167" fontId="5" fillId="0" borderId="23" xfId="2" applyNumberFormat="1" applyFont="1" applyFill="1" applyBorder="1"/>
    <xf numFmtId="165" fontId="5" fillId="0" borderId="24" xfId="0" applyNumberFormat="1" applyFont="1" applyFill="1" applyBorder="1"/>
    <xf numFmtId="165" fontId="5" fillId="0" borderId="23" xfId="0" applyNumberFormat="1" applyFont="1" applyFill="1" applyBorder="1"/>
    <xf numFmtId="165" fontId="5" fillId="0" borderId="22" xfId="0" applyNumberFormat="1" applyFont="1" applyFill="1" applyBorder="1"/>
    <xf numFmtId="165" fontId="5" fillId="0" borderId="22" xfId="1" applyNumberFormat="1" applyFont="1" applyFill="1" applyBorder="1"/>
    <xf numFmtId="164" fontId="7" fillId="0" borderId="26" xfId="0" applyNumberFormat="1" applyFont="1" applyFill="1" applyBorder="1" applyAlignment="1">
      <alignment horizontal="center"/>
    </xf>
    <xf numFmtId="165" fontId="7" fillId="0" borderId="26" xfId="1" applyNumberFormat="1" applyFont="1" applyFill="1" applyBorder="1"/>
    <xf numFmtId="167" fontId="7" fillId="0" borderId="26" xfId="2" applyNumberFormat="1" applyFont="1" applyFill="1" applyBorder="1"/>
    <xf numFmtId="165" fontId="7" fillId="0" borderId="27" xfId="1" applyNumberFormat="1" applyFont="1" applyFill="1" applyBorder="1"/>
    <xf numFmtId="165" fontId="7" fillId="0" borderId="25" xfId="1" applyNumberFormat="1" applyFont="1" applyFill="1" applyBorder="1"/>
    <xf numFmtId="165" fontId="48" fillId="0" borderId="7" xfId="890" applyNumberFormat="1" applyFont="1" applyBorder="1"/>
    <xf numFmtId="164" fontId="7" fillId="0" borderId="5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" fontId="7" fillId="0" borderId="24" xfId="0" applyNumberFormat="1" applyFont="1" applyFill="1" applyBorder="1" applyAlignment="1">
      <alignment horizontal="center"/>
    </xf>
    <xf numFmtId="164" fontId="12" fillId="0" borderId="2" xfId="4" applyFont="1" applyFill="1" applyBorder="1" applyAlignment="1">
      <alignment horizontal="center"/>
    </xf>
    <xf numFmtId="164" fontId="12" fillId="0" borderId="3" xfId="4" applyFont="1" applyFill="1" applyBorder="1" applyAlignment="1">
      <alignment horizontal="center"/>
    </xf>
    <xf numFmtId="164" fontId="12" fillId="0" borderId="4" xfId="4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</cellXfs>
  <cellStyles count="919">
    <cellStyle name="20% - Accent1 2" xfId="327" xr:uid="{00000000-0005-0000-0000-000000000000}"/>
    <cellStyle name="20% - Accent1 2 2" xfId="422" xr:uid="{00000000-0005-0000-0000-000001000000}"/>
    <cellStyle name="20% - Accent1 2 3" xfId="501" xr:uid="{00000000-0005-0000-0000-000002000000}"/>
    <cellStyle name="20% - Accent1 3" xfId="856" xr:uid="{00000000-0005-0000-0000-000003000000}"/>
    <cellStyle name="20% - Accent1 4" xfId="857" xr:uid="{00000000-0005-0000-0000-000004000000}"/>
    <cellStyle name="20% - Accent1 5" xfId="201" xr:uid="{00000000-0005-0000-0000-000005000000}"/>
    <cellStyle name="20% - Accent2 2" xfId="329" xr:uid="{00000000-0005-0000-0000-000006000000}"/>
    <cellStyle name="20% - Accent2 2 2" xfId="423" xr:uid="{00000000-0005-0000-0000-000007000000}"/>
    <cellStyle name="20% - Accent2 2 3" xfId="502" xr:uid="{00000000-0005-0000-0000-000008000000}"/>
    <cellStyle name="20% - Accent2 3" xfId="858" xr:uid="{00000000-0005-0000-0000-000009000000}"/>
    <cellStyle name="20% - Accent2 4" xfId="859" xr:uid="{00000000-0005-0000-0000-00000A000000}"/>
    <cellStyle name="20% - Accent2 5" xfId="205" xr:uid="{00000000-0005-0000-0000-00000B000000}"/>
    <cellStyle name="20% - Accent3 2" xfId="331" xr:uid="{00000000-0005-0000-0000-00000C000000}"/>
    <cellStyle name="20% - Accent3 2 2" xfId="424" xr:uid="{00000000-0005-0000-0000-00000D000000}"/>
    <cellStyle name="20% - Accent3 2 3" xfId="503" xr:uid="{00000000-0005-0000-0000-00000E000000}"/>
    <cellStyle name="20% - Accent3 3" xfId="860" xr:uid="{00000000-0005-0000-0000-00000F000000}"/>
    <cellStyle name="20% - Accent3 4" xfId="861" xr:uid="{00000000-0005-0000-0000-000010000000}"/>
    <cellStyle name="20% - Accent3 5" xfId="209" xr:uid="{00000000-0005-0000-0000-000011000000}"/>
    <cellStyle name="20% - Accent4 2" xfId="333" xr:uid="{00000000-0005-0000-0000-000012000000}"/>
    <cellStyle name="20% - Accent4 2 2" xfId="425" xr:uid="{00000000-0005-0000-0000-000013000000}"/>
    <cellStyle name="20% - Accent4 2 3" xfId="504" xr:uid="{00000000-0005-0000-0000-000014000000}"/>
    <cellStyle name="20% - Accent4 3" xfId="862" xr:uid="{00000000-0005-0000-0000-000015000000}"/>
    <cellStyle name="20% - Accent4 4" xfId="863" xr:uid="{00000000-0005-0000-0000-000016000000}"/>
    <cellStyle name="20% - Accent4 5" xfId="213" xr:uid="{00000000-0005-0000-0000-000017000000}"/>
    <cellStyle name="20% - Accent5 2" xfId="335" xr:uid="{00000000-0005-0000-0000-000018000000}"/>
    <cellStyle name="20% - Accent5 2 2" xfId="426" xr:uid="{00000000-0005-0000-0000-000019000000}"/>
    <cellStyle name="20% - Accent5 2 3" xfId="505" xr:uid="{00000000-0005-0000-0000-00001A000000}"/>
    <cellStyle name="20% - Accent5 3" xfId="864" xr:uid="{00000000-0005-0000-0000-00001B000000}"/>
    <cellStyle name="20% - Accent5 4" xfId="865" xr:uid="{00000000-0005-0000-0000-00001C000000}"/>
    <cellStyle name="20% - Accent5 5" xfId="217" xr:uid="{00000000-0005-0000-0000-00001D000000}"/>
    <cellStyle name="20% - Accent6 2" xfId="337" xr:uid="{00000000-0005-0000-0000-00001E000000}"/>
    <cellStyle name="20% - Accent6 2 2" xfId="427" xr:uid="{00000000-0005-0000-0000-00001F000000}"/>
    <cellStyle name="20% - Accent6 2 3" xfId="506" xr:uid="{00000000-0005-0000-0000-000020000000}"/>
    <cellStyle name="20% - Accent6 3" xfId="866" xr:uid="{00000000-0005-0000-0000-000021000000}"/>
    <cellStyle name="20% - Accent6 4" xfId="867" xr:uid="{00000000-0005-0000-0000-000022000000}"/>
    <cellStyle name="20% - Accent6 5" xfId="221" xr:uid="{00000000-0005-0000-0000-000023000000}"/>
    <cellStyle name="40% - Accent1 2" xfId="328" xr:uid="{00000000-0005-0000-0000-000024000000}"/>
    <cellStyle name="40% - Accent1 2 2" xfId="428" xr:uid="{00000000-0005-0000-0000-000025000000}"/>
    <cellStyle name="40% - Accent1 2 3" xfId="507" xr:uid="{00000000-0005-0000-0000-000026000000}"/>
    <cellStyle name="40% - Accent1 3" xfId="868" xr:uid="{00000000-0005-0000-0000-000027000000}"/>
    <cellStyle name="40% - Accent1 4" xfId="869" xr:uid="{00000000-0005-0000-0000-000028000000}"/>
    <cellStyle name="40% - Accent1 5" xfId="202" xr:uid="{00000000-0005-0000-0000-000029000000}"/>
    <cellStyle name="40% - Accent2 2" xfId="330" xr:uid="{00000000-0005-0000-0000-00002A000000}"/>
    <cellStyle name="40% - Accent2 2 2" xfId="429" xr:uid="{00000000-0005-0000-0000-00002B000000}"/>
    <cellStyle name="40% - Accent2 2 3" xfId="508" xr:uid="{00000000-0005-0000-0000-00002C000000}"/>
    <cellStyle name="40% - Accent2 3" xfId="870" xr:uid="{00000000-0005-0000-0000-00002D000000}"/>
    <cellStyle name="40% - Accent2 4" xfId="871" xr:uid="{00000000-0005-0000-0000-00002E000000}"/>
    <cellStyle name="40% - Accent2 5" xfId="206" xr:uid="{00000000-0005-0000-0000-00002F000000}"/>
    <cellStyle name="40% - Accent3 2" xfId="332" xr:uid="{00000000-0005-0000-0000-000030000000}"/>
    <cellStyle name="40% - Accent3 2 2" xfId="430" xr:uid="{00000000-0005-0000-0000-000031000000}"/>
    <cellStyle name="40% - Accent3 2 3" xfId="509" xr:uid="{00000000-0005-0000-0000-000032000000}"/>
    <cellStyle name="40% - Accent3 3" xfId="872" xr:uid="{00000000-0005-0000-0000-000033000000}"/>
    <cellStyle name="40% - Accent3 4" xfId="873" xr:uid="{00000000-0005-0000-0000-000034000000}"/>
    <cellStyle name="40% - Accent3 5" xfId="210" xr:uid="{00000000-0005-0000-0000-000035000000}"/>
    <cellStyle name="40% - Accent4 2" xfId="334" xr:uid="{00000000-0005-0000-0000-000036000000}"/>
    <cellStyle name="40% - Accent4 2 2" xfId="431" xr:uid="{00000000-0005-0000-0000-000037000000}"/>
    <cellStyle name="40% - Accent4 2 3" xfId="510" xr:uid="{00000000-0005-0000-0000-000038000000}"/>
    <cellStyle name="40% - Accent4 3" xfId="874" xr:uid="{00000000-0005-0000-0000-000039000000}"/>
    <cellStyle name="40% - Accent4 4" xfId="875" xr:uid="{00000000-0005-0000-0000-00003A000000}"/>
    <cellStyle name="40% - Accent4 5" xfId="214" xr:uid="{00000000-0005-0000-0000-00003B000000}"/>
    <cellStyle name="40% - Accent5 2" xfId="336" xr:uid="{00000000-0005-0000-0000-00003C000000}"/>
    <cellStyle name="40% - Accent5 2 2" xfId="432" xr:uid="{00000000-0005-0000-0000-00003D000000}"/>
    <cellStyle name="40% - Accent5 2 3" xfId="511" xr:uid="{00000000-0005-0000-0000-00003E000000}"/>
    <cellStyle name="40% - Accent5 3" xfId="876" xr:uid="{00000000-0005-0000-0000-00003F000000}"/>
    <cellStyle name="40% - Accent5 4" xfId="877" xr:uid="{00000000-0005-0000-0000-000040000000}"/>
    <cellStyle name="40% - Accent5 5" xfId="218" xr:uid="{00000000-0005-0000-0000-000041000000}"/>
    <cellStyle name="40% - Accent6 2" xfId="338" xr:uid="{00000000-0005-0000-0000-000042000000}"/>
    <cellStyle name="40% - Accent6 2 2" xfId="433" xr:uid="{00000000-0005-0000-0000-000043000000}"/>
    <cellStyle name="40% - Accent6 2 3" xfId="512" xr:uid="{00000000-0005-0000-0000-000044000000}"/>
    <cellStyle name="40% - Accent6 3" xfId="878" xr:uid="{00000000-0005-0000-0000-000045000000}"/>
    <cellStyle name="40% - Accent6 4" xfId="879" xr:uid="{00000000-0005-0000-0000-000046000000}"/>
    <cellStyle name="40% - Accent6 5" xfId="222" xr:uid="{00000000-0005-0000-0000-000047000000}"/>
    <cellStyle name="60% - Accent1 2" xfId="203" xr:uid="{00000000-0005-0000-0000-000048000000}"/>
    <cellStyle name="60% - Accent2 2" xfId="207" xr:uid="{00000000-0005-0000-0000-000049000000}"/>
    <cellStyle name="60% - Accent3 2" xfId="211" xr:uid="{00000000-0005-0000-0000-00004A000000}"/>
    <cellStyle name="60% - Accent4 2" xfId="215" xr:uid="{00000000-0005-0000-0000-00004B000000}"/>
    <cellStyle name="60% - Accent5 2" xfId="219" xr:uid="{00000000-0005-0000-0000-00004C000000}"/>
    <cellStyle name="60% - Accent6 2" xfId="223" xr:uid="{00000000-0005-0000-0000-00004D000000}"/>
    <cellStyle name="Accent1 - 20%" xfId="347" xr:uid="{00000000-0005-0000-0000-00004E000000}"/>
    <cellStyle name="Accent1 - 40%" xfId="348" xr:uid="{00000000-0005-0000-0000-00004F000000}"/>
    <cellStyle name="Accent1 - 60%" xfId="349" xr:uid="{00000000-0005-0000-0000-000050000000}"/>
    <cellStyle name="Accent1 2" xfId="200" xr:uid="{00000000-0005-0000-0000-000051000000}"/>
    <cellStyle name="Accent1 3" xfId="895" xr:uid="{00000000-0005-0000-0000-000052000000}"/>
    <cellStyle name="Accent1 4" xfId="892" xr:uid="{00000000-0005-0000-0000-000053000000}"/>
    <cellStyle name="Accent1 5" xfId="912" xr:uid="{00000000-0005-0000-0000-000054000000}"/>
    <cellStyle name="Accent1 6" xfId="908" xr:uid="{00000000-0005-0000-0000-000055000000}"/>
    <cellStyle name="Accent2 - 20%" xfId="350" xr:uid="{00000000-0005-0000-0000-000056000000}"/>
    <cellStyle name="Accent2 - 40%" xfId="351" xr:uid="{00000000-0005-0000-0000-000057000000}"/>
    <cellStyle name="Accent2 - 60%" xfId="352" xr:uid="{00000000-0005-0000-0000-000058000000}"/>
    <cellStyle name="Accent2 2" xfId="204" xr:uid="{00000000-0005-0000-0000-000059000000}"/>
    <cellStyle name="Accent2 3" xfId="896" xr:uid="{00000000-0005-0000-0000-00005A000000}"/>
    <cellStyle name="Accent2 4" xfId="911" xr:uid="{00000000-0005-0000-0000-00005B000000}"/>
    <cellStyle name="Accent2 5" xfId="893" xr:uid="{00000000-0005-0000-0000-00005C000000}"/>
    <cellStyle name="Accent2 6" xfId="906" xr:uid="{00000000-0005-0000-0000-00005D000000}"/>
    <cellStyle name="Accent3 - 20%" xfId="353" xr:uid="{00000000-0005-0000-0000-00005E000000}"/>
    <cellStyle name="Accent3 - 40%" xfId="354" xr:uid="{00000000-0005-0000-0000-00005F000000}"/>
    <cellStyle name="Accent3 - 60%" xfId="355" xr:uid="{00000000-0005-0000-0000-000060000000}"/>
    <cellStyle name="Accent3 2" xfId="208" xr:uid="{00000000-0005-0000-0000-000061000000}"/>
    <cellStyle name="Accent3 3" xfId="897" xr:uid="{00000000-0005-0000-0000-000062000000}"/>
    <cellStyle name="Accent3 4" xfId="891" xr:uid="{00000000-0005-0000-0000-000063000000}"/>
    <cellStyle name="Accent3 5" xfId="902" xr:uid="{00000000-0005-0000-0000-000064000000}"/>
    <cellStyle name="Accent3 6" xfId="905" xr:uid="{00000000-0005-0000-0000-000065000000}"/>
    <cellStyle name="Accent4 - 20%" xfId="356" xr:uid="{00000000-0005-0000-0000-000066000000}"/>
    <cellStyle name="Accent4 - 40%" xfId="357" xr:uid="{00000000-0005-0000-0000-000067000000}"/>
    <cellStyle name="Accent4 - 60%" xfId="358" xr:uid="{00000000-0005-0000-0000-000068000000}"/>
    <cellStyle name="Accent4 2" xfId="212" xr:uid="{00000000-0005-0000-0000-000069000000}"/>
    <cellStyle name="Accent4 3" xfId="898" xr:uid="{00000000-0005-0000-0000-00006A000000}"/>
    <cellStyle name="Accent4 4" xfId="914" xr:uid="{00000000-0005-0000-0000-00006B000000}"/>
    <cellStyle name="Accent4 5" xfId="909" xr:uid="{00000000-0005-0000-0000-00006C000000}"/>
    <cellStyle name="Accent4 6" xfId="901" xr:uid="{00000000-0005-0000-0000-00006D000000}"/>
    <cellStyle name="Accent5 - 20%" xfId="359" xr:uid="{00000000-0005-0000-0000-00006E000000}"/>
    <cellStyle name="Accent5 - 40%" xfId="360" xr:uid="{00000000-0005-0000-0000-00006F000000}"/>
    <cellStyle name="Accent5 - 60%" xfId="361" xr:uid="{00000000-0005-0000-0000-000070000000}"/>
    <cellStyle name="Accent5 2" xfId="216" xr:uid="{00000000-0005-0000-0000-000071000000}"/>
    <cellStyle name="Accent5 3" xfId="899" xr:uid="{00000000-0005-0000-0000-000072000000}"/>
    <cellStyle name="Accent5 4" xfId="910" xr:uid="{00000000-0005-0000-0000-000073000000}"/>
    <cellStyle name="Accent5 5" xfId="904" xr:uid="{00000000-0005-0000-0000-000074000000}"/>
    <cellStyle name="Accent5 6" xfId="894" xr:uid="{00000000-0005-0000-0000-000075000000}"/>
    <cellStyle name="Accent6 - 20%" xfId="362" xr:uid="{00000000-0005-0000-0000-000076000000}"/>
    <cellStyle name="Accent6 - 40%" xfId="363" xr:uid="{00000000-0005-0000-0000-000077000000}"/>
    <cellStyle name="Accent6 - 60%" xfId="364" xr:uid="{00000000-0005-0000-0000-000078000000}"/>
    <cellStyle name="Accent6 2" xfId="220" xr:uid="{00000000-0005-0000-0000-000079000000}"/>
    <cellStyle name="Accent6 3" xfId="900" xr:uid="{00000000-0005-0000-0000-00007A000000}"/>
    <cellStyle name="Accent6 4" xfId="916" xr:uid="{00000000-0005-0000-0000-00007B000000}"/>
    <cellStyle name="Accent6 5" xfId="903" xr:uid="{00000000-0005-0000-0000-00007C000000}"/>
    <cellStyle name="Accent6 6" xfId="915" xr:uid="{00000000-0005-0000-0000-00007D000000}"/>
    <cellStyle name="arial mt" xfId="253" xr:uid="{00000000-0005-0000-0000-00007E000000}"/>
    <cellStyle name="Bad 2" xfId="14" xr:uid="{00000000-0005-0000-0000-00007F000000}"/>
    <cellStyle name="Bad 2 2" xfId="146" xr:uid="{00000000-0005-0000-0000-000080000000}"/>
    <cellStyle name="Bad 2 2 2" xfId="661" xr:uid="{00000000-0005-0000-0000-000081000000}"/>
    <cellStyle name="Bad 3" xfId="684" xr:uid="{00000000-0005-0000-0000-000082000000}"/>
    <cellStyle name="Bad 4" xfId="190" xr:uid="{00000000-0005-0000-0000-000083000000}"/>
    <cellStyle name="Calculation 2" xfId="15" xr:uid="{00000000-0005-0000-0000-000084000000}"/>
    <cellStyle name="Calculation 2 2" xfId="160" xr:uid="{00000000-0005-0000-0000-000085000000}"/>
    <cellStyle name="Calculation 2 2 2" xfId="662" xr:uid="{00000000-0005-0000-0000-000086000000}"/>
    <cellStyle name="Calculation 3" xfId="194" xr:uid="{00000000-0005-0000-0000-000087000000}"/>
    <cellStyle name="Check Cell 2" xfId="365" xr:uid="{00000000-0005-0000-0000-000088000000}"/>
    <cellStyle name="Check Cell 3" xfId="196" xr:uid="{00000000-0005-0000-0000-000089000000}"/>
    <cellStyle name="Comma" xfId="1" builtinId="3"/>
    <cellStyle name="Comma [0] 2" xfId="16" xr:uid="{00000000-0005-0000-0000-00008B000000}"/>
    <cellStyle name="Comma 10" xfId="17" xr:uid="{00000000-0005-0000-0000-00008C000000}"/>
    <cellStyle name="Comma 10 2" xfId="18" xr:uid="{00000000-0005-0000-0000-00008D000000}"/>
    <cellStyle name="Comma 10 2 2" xfId="19" xr:uid="{00000000-0005-0000-0000-00008E000000}"/>
    <cellStyle name="Comma 10 2 2 2" xfId="270" xr:uid="{00000000-0005-0000-0000-00008F000000}"/>
    <cellStyle name="Comma 10 2 2 2 2" xfId="786" xr:uid="{00000000-0005-0000-0000-000090000000}"/>
    <cellStyle name="Comma 10 2 2 3" xfId="713" xr:uid="{00000000-0005-0000-0000-000091000000}"/>
    <cellStyle name="Comma 10 2 3" xfId="269" xr:uid="{00000000-0005-0000-0000-000092000000}"/>
    <cellStyle name="Comma 10 2 3 2" xfId="787" xr:uid="{00000000-0005-0000-0000-000093000000}"/>
    <cellStyle name="Comma 10 2 4" xfId="702" xr:uid="{00000000-0005-0000-0000-000094000000}"/>
    <cellStyle name="Comma 10 3" xfId="20" xr:uid="{00000000-0005-0000-0000-000095000000}"/>
    <cellStyle name="Comma 10 3 2" xfId="271" xr:uid="{00000000-0005-0000-0000-000096000000}"/>
    <cellStyle name="Comma 10 3 2 2" xfId="788" xr:uid="{00000000-0005-0000-0000-000097000000}"/>
    <cellStyle name="Comma 10 3 3" xfId="714" xr:uid="{00000000-0005-0000-0000-000098000000}"/>
    <cellStyle name="Comma 10 4" xfId="164" xr:uid="{00000000-0005-0000-0000-000099000000}"/>
    <cellStyle name="Comma 10 4 2" xfId="789" xr:uid="{00000000-0005-0000-0000-00009A000000}"/>
    <cellStyle name="Comma 10 5" xfId="691" xr:uid="{00000000-0005-0000-0000-00009B000000}"/>
    <cellStyle name="Comma 11" xfId="21" xr:uid="{00000000-0005-0000-0000-00009C000000}"/>
    <cellStyle name="Comma 11 2" xfId="22" xr:uid="{00000000-0005-0000-0000-00009D000000}"/>
    <cellStyle name="Comma 11 2 2" xfId="23" xr:uid="{00000000-0005-0000-0000-00009E000000}"/>
    <cellStyle name="Comma 11 2 2 2" xfId="274" xr:uid="{00000000-0005-0000-0000-00009F000000}"/>
    <cellStyle name="Comma 11 2 2 2 2" xfId="790" xr:uid="{00000000-0005-0000-0000-0000A0000000}"/>
    <cellStyle name="Comma 11 2 2 3" xfId="716" xr:uid="{00000000-0005-0000-0000-0000A1000000}"/>
    <cellStyle name="Comma 11 2 3" xfId="166" xr:uid="{00000000-0005-0000-0000-0000A2000000}"/>
    <cellStyle name="Comma 11 2 4" xfId="273" xr:uid="{00000000-0005-0000-0000-0000A3000000}"/>
    <cellStyle name="Comma 11 2 4 2" xfId="791" xr:uid="{00000000-0005-0000-0000-0000A4000000}"/>
    <cellStyle name="Comma 11 2 5" xfId="715" xr:uid="{00000000-0005-0000-0000-0000A5000000}"/>
    <cellStyle name="Comma 11 3" xfId="24" xr:uid="{00000000-0005-0000-0000-0000A6000000}"/>
    <cellStyle name="Comma 11 3 2" xfId="275" xr:uid="{00000000-0005-0000-0000-0000A7000000}"/>
    <cellStyle name="Comma 11 3 2 2" xfId="792" xr:uid="{00000000-0005-0000-0000-0000A8000000}"/>
    <cellStyle name="Comma 11 3 3" xfId="717" xr:uid="{00000000-0005-0000-0000-0000A9000000}"/>
    <cellStyle name="Comma 11 4" xfId="142" xr:uid="{00000000-0005-0000-0000-0000AA000000}"/>
    <cellStyle name="Comma 11 5" xfId="272" xr:uid="{00000000-0005-0000-0000-0000AB000000}"/>
    <cellStyle name="Comma 11 5 2" xfId="793" xr:uid="{00000000-0005-0000-0000-0000AC000000}"/>
    <cellStyle name="Comma 11 6" xfId="699" xr:uid="{00000000-0005-0000-0000-0000AD000000}"/>
    <cellStyle name="Comma 12" xfId="25" xr:uid="{00000000-0005-0000-0000-0000AE000000}"/>
    <cellStyle name="Comma 12 2" xfId="26" xr:uid="{00000000-0005-0000-0000-0000AF000000}"/>
    <cellStyle name="Comma 12 2 2" xfId="174" xr:uid="{00000000-0005-0000-0000-0000B0000000}"/>
    <cellStyle name="Comma 12 2 3" xfId="277" xr:uid="{00000000-0005-0000-0000-0000B1000000}"/>
    <cellStyle name="Comma 12 2 3 2" xfId="794" xr:uid="{00000000-0005-0000-0000-0000B2000000}"/>
    <cellStyle name="Comma 12 2 4" xfId="718" xr:uid="{00000000-0005-0000-0000-0000B3000000}"/>
    <cellStyle name="Comma 12 3" xfId="165" xr:uid="{00000000-0005-0000-0000-0000B4000000}"/>
    <cellStyle name="Comma 12 4" xfId="276" xr:uid="{00000000-0005-0000-0000-0000B5000000}"/>
    <cellStyle name="Comma 12 4 2" xfId="795" xr:uid="{00000000-0005-0000-0000-0000B6000000}"/>
    <cellStyle name="Comma 12 5" xfId="701" xr:uid="{00000000-0005-0000-0000-0000B7000000}"/>
    <cellStyle name="Comma 13" xfId="27" xr:uid="{00000000-0005-0000-0000-0000B8000000}"/>
    <cellStyle name="Comma 13 2" xfId="278" xr:uid="{00000000-0005-0000-0000-0000B9000000}"/>
    <cellStyle name="Comma 13 2 2" xfId="752" xr:uid="{00000000-0005-0000-0000-0000BA000000}"/>
    <cellStyle name="Comma 13 3" xfId="709" xr:uid="{00000000-0005-0000-0000-0000BB000000}"/>
    <cellStyle name="Comma 14" xfId="28" xr:uid="{00000000-0005-0000-0000-0000BC000000}"/>
    <cellStyle name="Comma 14 2" xfId="279" xr:uid="{00000000-0005-0000-0000-0000BD000000}"/>
    <cellStyle name="Comma 14 2 2" xfId="753" xr:uid="{00000000-0005-0000-0000-0000BE000000}"/>
    <cellStyle name="Comma 14 3" xfId="712" xr:uid="{00000000-0005-0000-0000-0000BF000000}"/>
    <cellStyle name="Comma 15" xfId="29" xr:uid="{00000000-0005-0000-0000-0000C0000000}"/>
    <cellStyle name="Comma 16" xfId="133" xr:uid="{00000000-0005-0000-0000-0000C1000000}"/>
    <cellStyle name="Comma 16 2" xfId="769" xr:uid="{00000000-0005-0000-0000-0000C2000000}"/>
    <cellStyle name="Comma 16 3" xfId="635" xr:uid="{00000000-0005-0000-0000-0000C3000000}"/>
    <cellStyle name="Comma 17" xfId="157" xr:uid="{00000000-0005-0000-0000-0000C4000000}"/>
    <cellStyle name="Comma 17 2" xfId="638" xr:uid="{00000000-0005-0000-0000-0000C5000000}"/>
    <cellStyle name="Comma 18" xfId="176" xr:uid="{00000000-0005-0000-0000-0000C6000000}"/>
    <cellStyle name="Comma 18 2" xfId="641" xr:uid="{00000000-0005-0000-0000-0000C7000000}"/>
    <cellStyle name="Comma 19" xfId="175" xr:uid="{00000000-0005-0000-0000-0000C8000000}"/>
    <cellStyle name="Comma 19 2" xfId="366" xr:uid="{00000000-0005-0000-0000-0000C9000000}"/>
    <cellStyle name="Comma 19 2 2" xfId="663" xr:uid="{00000000-0005-0000-0000-0000CA000000}"/>
    <cellStyle name="Comma 19 3" xfId="644" xr:uid="{00000000-0005-0000-0000-0000CB000000}"/>
    <cellStyle name="Comma 2" xfId="13" xr:uid="{00000000-0005-0000-0000-0000CC000000}"/>
    <cellStyle name="Comma 2 2" xfId="30" xr:uid="{00000000-0005-0000-0000-0000CD000000}"/>
    <cellStyle name="Comma 2 2 2" xfId="235" xr:uid="{00000000-0005-0000-0000-0000CE000000}"/>
    <cellStyle name="Comma 2 3" xfId="31" xr:uid="{00000000-0005-0000-0000-0000CF000000}"/>
    <cellStyle name="Comma 2 3 2" xfId="170" xr:uid="{00000000-0005-0000-0000-0000D0000000}"/>
    <cellStyle name="Comma 2 3 3" xfId="254" xr:uid="{00000000-0005-0000-0000-0000D1000000}"/>
    <cellStyle name="Comma 2 4" xfId="32" xr:uid="{00000000-0005-0000-0000-0000D2000000}"/>
    <cellStyle name="Comma 2 4 2" xfId="171" xr:uid="{00000000-0005-0000-0000-0000D3000000}"/>
    <cellStyle name="Comma 2 4 3" xfId="880" xr:uid="{00000000-0005-0000-0000-0000D4000000}"/>
    <cellStyle name="Comma 2 5" xfId="33" xr:uid="{00000000-0005-0000-0000-0000D5000000}"/>
    <cellStyle name="Comma 2 5 2" xfId="34" xr:uid="{00000000-0005-0000-0000-0000D6000000}"/>
    <cellStyle name="Comma 2 5 2 2" xfId="35" xr:uid="{00000000-0005-0000-0000-0000D7000000}"/>
    <cellStyle name="Comma 2 5 2 2 2" xfId="281" xr:uid="{00000000-0005-0000-0000-0000D8000000}"/>
    <cellStyle name="Comma 2 5 2 2 2 2" xfId="796" xr:uid="{00000000-0005-0000-0000-0000D9000000}"/>
    <cellStyle name="Comma 2 5 2 2 3" xfId="719" xr:uid="{00000000-0005-0000-0000-0000DA000000}"/>
    <cellStyle name="Comma 2 5 2 3" xfId="280" xr:uid="{00000000-0005-0000-0000-0000DB000000}"/>
    <cellStyle name="Comma 2 5 2 3 2" xfId="797" xr:uid="{00000000-0005-0000-0000-0000DC000000}"/>
    <cellStyle name="Comma 2 5 2 4" xfId="703" xr:uid="{00000000-0005-0000-0000-0000DD000000}"/>
    <cellStyle name="Comma 2 5 3" xfId="36" xr:uid="{00000000-0005-0000-0000-0000DE000000}"/>
    <cellStyle name="Comma 2 5 3 2" xfId="282" xr:uid="{00000000-0005-0000-0000-0000DF000000}"/>
    <cellStyle name="Comma 2 5 3 2 2" xfId="798" xr:uid="{00000000-0005-0000-0000-0000E0000000}"/>
    <cellStyle name="Comma 2 5 3 3" xfId="720" xr:uid="{00000000-0005-0000-0000-0000E1000000}"/>
    <cellStyle name="Comma 2 5 4" xfId="149" xr:uid="{00000000-0005-0000-0000-0000E2000000}"/>
    <cellStyle name="Comma 2 5 4 2" xfId="799" xr:uid="{00000000-0005-0000-0000-0000E3000000}"/>
    <cellStyle name="Comma 2 5 5" xfId="692" xr:uid="{00000000-0005-0000-0000-0000E4000000}"/>
    <cellStyle name="Comma 2 6" xfId="37" xr:uid="{00000000-0005-0000-0000-0000E5000000}"/>
    <cellStyle name="Comma 2 6 2" xfId="283" xr:uid="{00000000-0005-0000-0000-0000E6000000}"/>
    <cellStyle name="Comma 2 6 2 2" xfId="800" xr:uid="{00000000-0005-0000-0000-0000E7000000}"/>
    <cellStyle name="Comma 2 6 3" xfId="721" xr:uid="{00000000-0005-0000-0000-0000E8000000}"/>
    <cellStyle name="Comma 2 7" xfId="134" xr:uid="{00000000-0005-0000-0000-0000E9000000}"/>
    <cellStyle name="Comma 2 8" xfId="420" xr:uid="{00000000-0005-0000-0000-0000EA000000}"/>
    <cellStyle name="Comma 2 8 2" xfId="687" xr:uid="{00000000-0005-0000-0000-0000EB000000}"/>
    <cellStyle name="Comma 2 9" xfId="839" xr:uid="{00000000-0005-0000-0000-0000EC000000}"/>
    <cellStyle name="Comma 20" xfId="178" xr:uid="{00000000-0005-0000-0000-0000ED000000}"/>
    <cellStyle name="Comma 20 2" xfId="645" xr:uid="{00000000-0005-0000-0000-0000EE000000}"/>
    <cellStyle name="Comma 21" xfId="179" xr:uid="{00000000-0005-0000-0000-0000EF000000}"/>
    <cellStyle name="Comma 21 2" xfId="785" xr:uid="{00000000-0005-0000-0000-0000F0000000}"/>
    <cellStyle name="Comma 21 3" xfId="660" xr:uid="{00000000-0005-0000-0000-0000F1000000}"/>
    <cellStyle name="Comma 22" xfId="182" xr:uid="{00000000-0005-0000-0000-0000F2000000}"/>
    <cellStyle name="Comma 22 2" xfId="324" xr:uid="{00000000-0005-0000-0000-0000F3000000}"/>
    <cellStyle name="Comma 22 2 2" xfId="435" xr:uid="{00000000-0005-0000-0000-0000F4000000}"/>
    <cellStyle name="Comma 22 2 3" xfId="514" xr:uid="{00000000-0005-0000-0000-0000F5000000}"/>
    <cellStyle name="Comma 22 3" xfId="434" xr:uid="{00000000-0005-0000-0000-0000F6000000}"/>
    <cellStyle name="Comma 22 4" xfId="513" xr:uid="{00000000-0005-0000-0000-0000F7000000}"/>
    <cellStyle name="Comma 23" xfId="184" xr:uid="{00000000-0005-0000-0000-0000F8000000}"/>
    <cellStyle name="Comma 23 2" xfId="326" xr:uid="{00000000-0005-0000-0000-0000F9000000}"/>
    <cellStyle name="Comma 23 2 2" xfId="437" xr:uid="{00000000-0005-0000-0000-0000FA000000}"/>
    <cellStyle name="Comma 23 2 3" xfId="516" xr:uid="{00000000-0005-0000-0000-0000FB000000}"/>
    <cellStyle name="Comma 23 3" xfId="436" xr:uid="{00000000-0005-0000-0000-0000FC000000}"/>
    <cellStyle name="Comma 23 4" xfId="515" xr:uid="{00000000-0005-0000-0000-0000FD000000}"/>
    <cellStyle name="Comma 24" xfId="225" xr:uid="{00000000-0005-0000-0000-0000FE000000}"/>
    <cellStyle name="Comma 24 2" xfId="340" xr:uid="{00000000-0005-0000-0000-0000FF000000}"/>
    <cellStyle name="Comma 24 2 2" xfId="439" xr:uid="{00000000-0005-0000-0000-000000010000}"/>
    <cellStyle name="Comma 24 2 3" xfId="518" xr:uid="{00000000-0005-0000-0000-000001010000}"/>
    <cellStyle name="Comma 24 3" xfId="438" xr:uid="{00000000-0005-0000-0000-000002010000}"/>
    <cellStyle name="Comma 24 4" xfId="517" xr:uid="{00000000-0005-0000-0000-000003010000}"/>
    <cellStyle name="Comma 25" xfId="230" xr:uid="{00000000-0005-0000-0000-000004010000}"/>
    <cellStyle name="Comma 25 2" xfId="440" xr:uid="{00000000-0005-0000-0000-000005010000}"/>
    <cellStyle name="Comma 25 2 2" xfId="681" xr:uid="{00000000-0005-0000-0000-000006010000}"/>
    <cellStyle name="Comma 25 3" xfId="519" xr:uid="{00000000-0005-0000-0000-000007010000}"/>
    <cellStyle name="Comma 26" xfId="346" xr:uid="{00000000-0005-0000-0000-000008010000}"/>
    <cellStyle name="Comma 26 2" xfId="679" xr:uid="{00000000-0005-0000-0000-000009010000}"/>
    <cellStyle name="Comma 27" xfId="410" xr:uid="{00000000-0005-0000-0000-00000A010000}"/>
    <cellStyle name="Comma 27 2" xfId="747" xr:uid="{00000000-0005-0000-0000-00000B010000}"/>
    <cellStyle name="Comma 28" xfId="412" xr:uid="{00000000-0005-0000-0000-00000C010000}"/>
    <cellStyle name="Comma 28 2" xfId="772" xr:uid="{00000000-0005-0000-0000-00000D010000}"/>
    <cellStyle name="Comma 29" xfId="496" xr:uid="{00000000-0005-0000-0000-00000E010000}"/>
    <cellStyle name="Comma 29 2" xfId="580" xr:uid="{00000000-0005-0000-0000-00000F010000}"/>
    <cellStyle name="Comma 3" xfId="38" xr:uid="{00000000-0005-0000-0000-000010010000}"/>
    <cellStyle name="Comma 3 2" xfId="172" xr:uid="{00000000-0005-0000-0000-000011010000}"/>
    <cellStyle name="Comma 3 2 2" xfId="252" xr:uid="{00000000-0005-0000-0000-000012010000}"/>
    <cellStyle name="Comma 3 2 2 2" xfId="441" xr:uid="{00000000-0005-0000-0000-000013010000}"/>
    <cellStyle name="Comma 3 2 2 3" xfId="520" xr:uid="{00000000-0005-0000-0000-000014010000}"/>
    <cellStyle name="Comma 3 3" xfId="416" xr:uid="{00000000-0005-0000-0000-000015010000}"/>
    <cellStyle name="Comma 3 4" xfId="881" xr:uid="{00000000-0005-0000-0000-000016010000}"/>
    <cellStyle name="Comma 30" xfId="499" xr:uid="{00000000-0005-0000-0000-000017010000}"/>
    <cellStyle name="Comma 31" xfId="566" xr:uid="{00000000-0005-0000-0000-000018010000}"/>
    <cellStyle name="Comma 32" xfId="846" xr:uid="{00000000-0005-0000-0000-000019010000}"/>
    <cellStyle name="Comma 33" xfId="562" xr:uid="{00000000-0005-0000-0000-00001A010000}"/>
    <cellStyle name="Comma 34" xfId="845" xr:uid="{00000000-0005-0000-0000-00001B010000}"/>
    <cellStyle name="Comma 35" xfId="848" xr:uid="{00000000-0005-0000-0000-00001C010000}"/>
    <cellStyle name="Comma 36" xfId="850" xr:uid="{00000000-0005-0000-0000-00001D010000}"/>
    <cellStyle name="Comma 37" xfId="855" xr:uid="{00000000-0005-0000-0000-00001E010000}"/>
    <cellStyle name="Comma 38" xfId="854" xr:uid="{00000000-0005-0000-0000-00001F010000}"/>
    <cellStyle name="Comma 39" xfId="556" xr:uid="{00000000-0005-0000-0000-000020010000}"/>
    <cellStyle name="Comma 4" xfId="39" xr:uid="{00000000-0005-0000-0000-000021010000}"/>
    <cellStyle name="Comma 4 2" xfId="367" xr:uid="{00000000-0005-0000-0000-000022010000}"/>
    <cellStyle name="Comma 4 2 2" xfId="483" xr:uid="{00000000-0005-0000-0000-000023010000}"/>
    <cellStyle name="Comma 4 2 3" xfId="567" xr:uid="{00000000-0005-0000-0000-000024010000}"/>
    <cellStyle name="Comma 40" xfId="852" xr:uid="{00000000-0005-0000-0000-000025010000}"/>
    <cellStyle name="Comma 41" xfId="553" xr:uid="{00000000-0005-0000-0000-000026010000}"/>
    <cellStyle name="Comma 42" xfId="853" xr:uid="{00000000-0005-0000-0000-000027010000}"/>
    <cellStyle name="Comma 43" xfId="554" xr:uid="{00000000-0005-0000-0000-000028010000}"/>
    <cellStyle name="Comma 44" xfId="847" xr:uid="{00000000-0005-0000-0000-000029010000}"/>
    <cellStyle name="Comma 45" xfId="579" xr:uid="{00000000-0005-0000-0000-00002A010000}"/>
    <cellStyle name="Comma 46" xfId="849" xr:uid="{00000000-0005-0000-0000-00002B010000}"/>
    <cellStyle name="Comma 47" xfId="851" xr:uid="{00000000-0005-0000-0000-00002C010000}"/>
    <cellStyle name="Comma 48" xfId="7" xr:uid="{00000000-0005-0000-0000-00002D010000}"/>
    <cellStyle name="Comma 48 2" xfId="917" xr:uid="{90486541-901D-42E5-8693-BB87AC7DBB41}"/>
    <cellStyle name="Comma 49" xfId="180" xr:uid="{00000000-0005-0000-0000-00002E010000}"/>
    <cellStyle name="Comma 5" xfId="40" xr:uid="{00000000-0005-0000-0000-00002F010000}"/>
    <cellStyle name="Comma 5 2" xfId="368" xr:uid="{00000000-0005-0000-0000-000030010000}"/>
    <cellStyle name="Comma 5 2 2" xfId="484" xr:uid="{00000000-0005-0000-0000-000031010000}"/>
    <cellStyle name="Comma 5 2 3" xfId="568" xr:uid="{00000000-0005-0000-0000-000032010000}"/>
    <cellStyle name="Comma 50" xfId="907" xr:uid="{00000000-0005-0000-0000-000033010000}"/>
    <cellStyle name="Comma 51" xfId="890" xr:uid="{00000000-0005-0000-0000-000034010000}"/>
    <cellStyle name="Comma 52" xfId="913" xr:uid="{00000000-0005-0000-0000-000035010000}"/>
    <cellStyle name="Comma 6" xfId="41" xr:uid="{00000000-0005-0000-0000-000036010000}"/>
    <cellStyle name="Comma 6 2" xfId="369" xr:uid="{00000000-0005-0000-0000-000037010000}"/>
    <cellStyle name="Comma 6 2 2" xfId="485" xr:uid="{00000000-0005-0000-0000-000038010000}"/>
    <cellStyle name="Comma 6 2 3" xfId="569" xr:uid="{00000000-0005-0000-0000-000039010000}"/>
    <cellStyle name="Comma 7" xfId="42" xr:uid="{00000000-0005-0000-0000-00003A010000}"/>
    <cellStyle name="Comma 7 2" xfId="255" xr:uid="{00000000-0005-0000-0000-00003B010000}"/>
    <cellStyle name="Comma 7 2 2" xfId="651" xr:uid="{00000000-0005-0000-0000-00003C010000}"/>
    <cellStyle name="Comma 8" xfId="43" xr:uid="{00000000-0005-0000-0000-00003D010000}"/>
    <cellStyle name="Comma 9" xfId="44" xr:uid="{00000000-0005-0000-0000-00003E010000}"/>
    <cellStyle name="Currency 10" xfId="8" xr:uid="{00000000-0005-0000-0000-00003F010000}"/>
    <cellStyle name="Currency 2" xfId="45" xr:uid="{00000000-0005-0000-0000-000040010000}"/>
    <cellStyle name="Currency 2 2" xfId="46" xr:uid="{00000000-0005-0000-0000-000041010000}"/>
    <cellStyle name="Currency 2 2 2" xfId="153" xr:uid="{00000000-0005-0000-0000-000042010000}"/>
    <cellStyle name="Currency 2 3" xfId="47" xr:uid="{00000000-0005-0000-0000-000043010000}"/>
    <cellStyle name="Currency 2 4" xfId="136" xr:uid="{00000000-0005-0000-0000-000044010000}"/>
    <cellStyle name="Currency 2 5" xfId="409" xr:uid="{00000000-0005-0000-0000-000045010000}"/>
    <cellStyle name="Currency 3" xfId="48" xr:uid="{00000000-0005-0000-0000-000046010000}"/>
    <cellStyle name="Currency 3 2" xfId="256" xr:uid="{00000000-0005-0000-0000-000047010000}"/>
    <cellStyle name="Currency 3 2 2" xfId="652" xr:uid="{00000000-0005-0000-0000-000048010000}"/>
    <cellStyle name="Currency 3 3" xfId="418" xr:uid="{00000000-0005-0000-0000-000049010000}"/>
    <cellStyle name="Currency 3 3 2" xfId="582" xr:uid="{00000000-0005-0000-0000-00004A010000}"/>
    <cellStyle name="Currency 3 4" xfId="837" xr:uid="{00000000-0005-0000-0000-00004B010000}"/>
    <cellStyle name="Currency 4" xfId="49" xr:uid="{00000000-0005-0000-0000-00004C010000}"/>
    <cellStyle name="Currency 5" xfId="50" xr:uid="{00000000-0005-0000-0000-00004D010000}"/>
    <cellStyle name="Currency 5 2" xfId="51" xr:uid="{00000000-0005-0000-0000-00004E010000}"/>
    <cellStyle name="Currency 5 2 2" xfId="167" xr:uid="{00000000-0005-0000-0000-00004F010000}"/>
    <cellStyle name="Currency 5 2 2 2" xfId="754" xr:uid="{00000000-0005-0000-0000-000050010000}"/>
    <cellStyle name="Currency 5 2 2 3" xfId="617" xr:uid="{00000000-0005-0000-0000-000051010000}"/>
    <cellStyle name="Currency 5 2 3" xfId="285" xr:uid="{00000000-0005-0000-0000-000052010000}"/>
    <cellStyle name="Currency 5 2 3 2" xfId="801" xr:uid="{00000000-0005-0000-0000-000053010000}"/>
    <cellStyle name="Currency 5 2 4" xfId="704" xr:uid="{00000000-0005-0000-0000-000054010000}"/>
    <cellStyle name="Currency 5 3" xfId="143" xr:uid="{00000000-0005-0000-0000-000055010000}"/>
    <cellStyle name="Currency 5 3 2" xfId="749" xr:uid="{00000000-0005-0000-0000-000056010000}"/>
    <cellStyle name="Currency 5 3 3" xfId="614" xr:uid="{00000000-0005-0000-0000-000057010000}"/>
    <cellStyle name="Currency 5 4" xfId="284" xr:uid="{00000000-0005-0000-0000-000058010000}"/>
    <cellStyle name="Currency 5 4 2" xfId="802" xr:uid="{00000000-0005-0000-0000-000059010000}"/>
    <cellStyle name="Currency 5 5" xfId="693" xr:uid="{00000000-0005-0000-0000-00005A010000}"/>
    <cellStyle name="Currency 6" xfId="52" xr:uid="{00000000-0005-0000-0000-00005B010000}"/>
    <cellStyle name="Currency 6 2" xfId="53" xr:uid="{00000000-0005-0000-0000-00005C010000}"/>
    <cellStyle name="Currency 6 2 2" xfId="54" xr:uid="{00000000-0005-0000-0000-00005D010000}"/>
    <cellStyle name="Currency 6 2 2 2" xfId="288" xr:uid="{00000000-0005-0000-0000-00005E010000}"/>
    <cellStyle name="Currency 6 2 2 2 2" xfId="803" xr:uid="{00000000-0005-0000-0000-00005F010000}"/>
    <cellStyle name="Currency 6 2 2 3" xfId="723" xr:uid="{00000000-0005-0000-0000-000060010000}"/>
    <cellStyle name="Currency 6 2 3" xfId="287" xr:uid="{00000000-0005-0000-0000-000061010000}"/>
    <cellStyle name="Currency 6 2 3 2" xfId="804" xr:uid="{00000000-0005-0000-0000-000062010000}"/>
    <cellStyle name="Currency 6 2 4" xfId="722" xr:uid="{00000000-0005-0000-0000-000063010000}"/>
    <cellStyle name="Currency 6 3" xfId="55" xr:uid="{00000000-0005-0000-0000-000064010000}"/>
    <cellStyle name="Currency 6 3 2" xfId="289" xr:uid="{00000000-0005-0000-0000-000065010000}"/>
    <cellStyle name="Currency 6 3 2 2" xfId="805" xr:uid="{00000000-0005-0000-0000-000066010000}"/>
    <cellStyle name="Currency 6 3 3" xfId="724" xr:uid="{00000000-0005-0000-0000-000067010000}"/>
    <cellStyle name="Currency 6 4" xfId="286" xr:uid="{00000000-0005-0000-0000-000068010000}"/>
    <cellStyle name="Currency 6 4 2" xfId="806" xr:uid="{00000000-0005-0000-0000-000069010000}"/>
    <cellStyle name="Currency 6 5" xfId="700" xr:uid="{00000000-0005-0000-0000-00006A010000}"/>
    <cellStyle name="Currency 7" xfId="135" xr:uid="{00000000-0005-0000-0000-00006B010000}"/>
    <cellStyle name="Currency 7 2" xfId="770" xr:uid="{00000000-0005-0000-0000-00006C010000}"/>
    <cellStyle name="Currency 7 3" xfId="636" xr:uid="{00000000-0005-0000-0000-00006D010000}"/>
    <cellStyle name="Currency 8" xfId="228" xr:uid="{00000000-0005-0000-0000-00006E010000}"/>
    <cellStyle name="Currency 8 2" xfId="343" xr:uid="{00000000-0005-0000-0000-00006F010000}"/>
    <cellStyle name="Currency 8 2 2" xfId="443" xr:uid="{00000000-0005-0000-0000-000070010000}"/>
    <cellStyle name="Currency 8 2 3" xfId="522" xr:uid="{00000000-0005-0000-0000-000071010000}"/>
    <cellStyle name="Currency 8 3" xfId="442" xr:uid="{00000000-0005-0000-0000-000072010000}"/>
    <cellStyle name="Currency 8 3 2" xfId="833" xr:uid="{00000000-0005-0000-0000-000073010000}"/>
    <cellStyle name="Currency 8 4" xfId="639" xr:uid="{00000000-0005-0000-0000-000074010000}"/>
    <cellStyle name="Currency 8 5" xfId="521" xr:uid="{00000000-0005-0000-0000-000075010000}"/>
    <cellStyle name="Currency 9" xfId="231" xr:uid="{00000000-0005-0000-0000-000076010000}"/>
    <cellStyle name="Currency 9 2" xfId="444" xr:uid="{00000000-0005-0000-0000-000077010000}"/>
    <cellStyle name="Currency 9 2 2" xfId="682" xr:uid="{00000000-0005-0000-0000-000078010000}"/>
    <cellStyle name="Currency 9 3" xfId="523" xr:uid="{00000000-0005-0000-0000-000079010000}"/>
    <cellStyle name="Emphasis 1" xfId="370" xr:uid="{00000000-0005-0000-0000-00007A010000}"/>
    <cellStyle name="Emphasis 2" xfId="371" xr:uid="{00000000-0005-0000-0000-00007B010000}"/>
    <cellStyle name="Emphasis 3" xfId="372" xr:uid="{00000000-0005-0000-0000-00007C010000}"/>
    <cellStyle name="Excel Built-in Comma" xfId="181" xr:uid="{00000000-0005-0000-0000-00007D010000}"/>
    <cellStyle name="Excel Built-in Normal" xfId="3" xr:uid="{00000000-0005-0000-0000-00007E010000}"/>
    <cellStyle name="Excel Built-in Normal 2" xfId="248" xr:uid="{00000000-0005-0000-0000-00007F010000}"/>
    <cellStyle name="Excel Built-in Percent" xfId="249" xr:uid="{00000000-0005-0000-0000-000080010000}"/>
    <cellStyle name="Explanatory Text 2" xfId="198" xr:uid="{00000000-0005-0000-0000-000081010000}"/>
    <cellStyle name="FRxAmtStyle 2" xfId="882" xr:uid="{00000000-0005-0000-0000-000082010000}"/>
    <cellStyle name="FRxAmtStyle 2 2" xfId="373" xr:uid="{00000000-0005-0000-0000-000083010000}"/>
    <cellStyle name="FRxAmtStyle 2 3" xfId="374" xr:uid="{00000000-0005-0000-0000-000084010000}"/>
    <cellStyle name="FRxCurrStyle 2" xfId="883" xr:uid="{00000000-0005-0000-0000-000085010000}"/>
    <cellStyle name="FRxCurrStyle 6" xfId="375" xr:uid="{00000000-0005-0000-0000-000086010000}"/>
    <cellStyle name="FRxCurrStyle 7" xfId="884" xr:uid="{00000000-0005-0000-0000-000087010000}"/>
    <cellStyle name="Good 2" xfId="56" xr:uid="{00000000-0005-0000-0000-000088010000}"/>
    <cellStyle name="Good 2 2" xfId="137" xr:uid="{00000000-0005-0000-0000-000089010000}"/>
    <cellStyle name="Good 2 2 2" xfId="664" xr:uid="{00000000-0005-0000-0000-00008A010000}"/>
    <cellStyle name="Good 2 3" xfId="593" xr:uid="{00000000-0005-0000-0000-00008B010000}"/>
    <cellStyle name="Good 3" xfId="189" xr:uid="{00000000-0005-0000-0000-00008C010000}"/>
    <cellStyle name="Heading 1 2" xfId="185" xr:uid="{00000000-0005-0000-0000-00008D010000}"/>
    <cellStyle name="Heading 2 2" xfId="186" xr:uid="{00000000-0005-0000-0000-00008E010000}"/>
    <cellStyle name="Heading 3 2" xfId="187" xr:uid="{00000000-0005-0000-0000-00008F010000}"/>
    <cellStyle name="Heading 4 2" xfId="188" xr:uid="{00000000-0005-0000-0000-000090010000}"/>
    <cellStyle name="Hyperlink 2" xfId="57" xr:uid="{00000000-0005-0000-0000-000091010000}"/>
    <cellStyle name="Hyperlink 2 2" xfId="592" xr:uid="{00000000-0005-0000-0000-000092010000}"/>
    <cellStyle name="Hyperlink 3" xfId="233" xr:uid="{00000000-0005-0000-0000-000093010000}"/>
    <cellStyle name="Hyperlink 3 2" xfId="771" xr:uid="{00000000-0005-0000-0000-000094010000}"/>
    <cellStyle name="Input 2" xfId="192" xr:uid="{00000000-0005-0000-0000-000095010000}"/>
    <cellStyle name="Linked Cell 2" xfId="195" xr:uid="{00000000-0005-0000-0000-000096010000}"/>
    <cellStyle name="Neutral 2" xfId="191" xr:uid="{00000000-0005-0000-0000-000097010000}"/>
    <cellStyle name="no dec" xfId="58" xr:uid="{00000000-0005-0000-0000-000098010000}"/>
    <cellStyle name="Normal" xfId="0" builtinId="0"/>
    <cellStyle name="Normal 10" xfId="59" xr:uid="{00000000-0005-0000-0000-00009A010000}"/>
    <cellStyle name="Normal 10 2" xfId="60" xr:uid="{00000000-0005-0000-0000-00009B010000}"/>
    <cellStyle name="Normal 10 2 2" xfId="61" xr:uid="{00000000-0005-0000-0000-00009C010000}"/>
    <cellStyle name="Normal 10 2 2 2" xfId="62" xr:uid="{00000000-0005-0000-0000-00009D010000}"/>
    <cellStyle name="Normal 10 2 2 2 2" xfId="376" xr:uid="{00000000-0005-0000-0000-00009E010000}"/>
    <cellStyle name="Normal 10 2 2 2 2 2" xfId="763" xr:uid="{00000000-0005-0000-0000-00009F010000}"/>
    <cellStyle name="Normal 10 2 2 2 2 3" xfId="629" xr:uid="{00000000-0005-0000-0000-0000A0010000}"/>
    <cellStyle name="Normal 10 2 2 2 3" xfId="726" xr:uid="{00000000-0005-0000-0000-0000A1010000}"/>
    <cellStyle name="Normal 10 2 2 2 4" xfId="596" xr:uid="{00000000-0005-0000-0000-0000A2010000}"/>
    <cellStyle name="Normal 10 2 2 2 5" xfId="842" xr:uid="{00000000-0005-0000-0000-0000A3010000}"/>
    <cellStyle name="Normal 10 2 2 3" xfId="377" xr:uid="{00000000-0005-0000-0000-0000A4010000}"/>
    <cellStyle name="Normal 10 2 2 3 2" xfId="762" xr:uid="{00000000-0005-0000-0000-0000A5010000}"/>
    <cellStyle name="Normal 10 2 2 3 3" xfId="628" xr:uid="{00000000-0005-0000-0000-0000A6010000}"/>
    <cellStyle name="Normal 10 2 2 4" xfId="725" xr:uid="{00000000-0005-0000-0000-0000A7010000}"/>
    <cellStyle name="Normal 10 2 2 5" xfId="595" xr:uid="{00000000-0005-0000-0000-0000A8010000}"/>
    <cellStyle name="Normal 10 2 2 6" xfId="841" xr:uid="{00000000-0005-0000-0000-0000A9010000}"/>
    <cellStyle name="Normal 10 2 3" xfId="378" xr:uid="{00000000-0005-0000-0000-0000AA010000}"/>
    <cellStyle name="Normal 10 2 3 2" xfId="750" xr:uid="{00000000-0005-0000-0000-0000AB010000}"/>
    <cellStyle name="Normal 10 2 4" xfId="379" xr:uid="{00000000-0005-0000-0000-0000AC010000}"/>
    <cellStyle name="Normal 10 2 4 2" xfId="761" xr:uid="{00000000-0005-0000-0000-0000AD010000}"/>
    <cellStyle name="Normal 10 2 4 3" xfId="627" xr:uid="{00000000-0005-0000-0000-0000AE010000}"/>
    <cellStyle name="Normal 10 2 5" xfId="711" xr:uid="{00000000-0005-0000-0000-0000AF010000}"/>
    <cellStyle name="Normal 10 2 6" xfId="591" xr:uid="{00000000-0005-0000-0000-0000B0010000}"/>
    <cellStyle name="Normal 10 2 7" xfId="840" xr:uid="{00000000-0005-0000-0000-0000B1010000}"/>
    <cellStyle name="Normal 10 3" xfId="63" xr:uid="{00000000-0005-0000-0000-0000B2010000}"/>
    <cellStyle name="Normal 10 3 2" xfId="64" xr:uid="{00000000-0005-0000-0000-0000B3010000}"/>
    <cellStyle name="Normal 10 3 2 2" xfId="292" xr:uid="{00000000-0005-0000-0000-0000B4010000}"/>
    <cellStyle name="Normal 10 3 2 2 2" xfId="807" xr:uid="{00000000-0005-0000-0000-0000B5010000}"/>
    <cellStyle name="Normal 10 3 2 2 3" xfId="665" xr:uid="{00000000-0005-0000-0000-0000B6010000}"/>
    <cellStyle name="Normal 10 3 2 3" xfId="728" xr:uid="{00000000-0005-0000-0000-0000B7010000}"/>
    <cellStyle name="Normal 10 3 2 4" xfId="598" xr:uid="{00000000-0005-0000-0000-0000B8010000}"/>
    <cellStyle name="Normal 10 3 3" xfId="291" xr:uid="{00000000-0005-0000-0000-0000B9010000}"/>
    <cellStyle name="Normal 10 3 3 2" xfId="808" xr:uid="{00000000-0005-0000-0000-0000BA010000}"/>
    <cellStyle name="Normal 10 3 3 3" xfId="666" xr:uid="{00000000-0005-0000-0000-0000BB010000}"/>
    <cellStyle name="Normal 10 3 4" xfId="727" xr:uid="{00000000-0005-0000-0000-0000BC010000}"/>
    <cellStyle name="Normal 10 3 5" xfId="597" xr:uid="{00000000-0005-0000-0000-0000BD010000}"/>
    <cellStyle name="Normal 10 4" xfId="65" xr:uid="{00000000-0005-0000-0000-0000BE010000}"/>
    <cellStyle name="Normal 10 4 2" xfId="293" xr:uid="{00000000-0005-0000-0000-0000BF010000}"/>
    <cellStyle name="Normal 10 4 2 2" xfId="809" xr:uid="{00000000-0005-0000-0000-0000C0010000}"/>
    <cellStyle name="Normal 10 4 2 3" xfId="667" xr:uid="{00000000-0005-0000-0000-0000C1010000}"/>
    <cellStyle name="Normal 10 4 3" xfId="729" xr:uid="{00000000-0005-0000-0000-0000C2010000}"/>
    <cellStyle name="Normal 10 4 4" xfId="599" xr:uid="{00000000-0005-0000-0000-0000C3010000}"/>
    <cellStyle name="Normal 10 5" xfId="66" xr:uid="{00000000-0005-0000-0000-0000C4010000}"/>
    <cellStyle name="Normal 10 5 2" xfId="294" xr:uid="{00000000-0005-0000-0000-0000C5010000}"/>
    <cellStyle name="Normal 10 5 2 2" xfId="810" xr:uid="{00000000-0005-0000-0000-0000C6010000}"/>
    <cellStyle name="Normal 10 5 3" xfId="730" xr:uid="{00000000-0005-0000-0000-0000C7010000}"/>
    <cellStyle name="Normal 10 6" xfId="290" xr:uid="{00000000-0005-0000-0000-0000C8010000}"/>
    <cellStyle name="Normal 10 6 2" xfId="811" xr:uid="{00000000-0005-0000-0000-0000C9010000}"/>
    <cellStyle name="Normal 10 6 3" xfId="668" xr:uid="{00000000-0005-0000-0000-0000CA010000}"/>
    <cellStyle name="Normal 10 7" xfId="698" xr:uid="{00000000-0005-0000-0000-0000CB010000}"/>
    <cellStyle name="Normal 10 8" xfId="589" xr:uid="{00000000-0005-0000-0000-0000CC010000}"/>
    <cellStyle name="Normal 11" xfId="67" xr:uid="{00000000-0005-0000-0000-0000CD010000}"/>
    <cellStyle name="Normal 11 2" xfId="68" xr:uid="{00000000-0005-0000-0000-0000CE010000}"/>
    <cellStyle name="Normal 11 2 2" xfId="69" xr:uid="{00000000-0005-0000-0000-0000CF010000}"/>
    <cellStyle name="Normal 11 2 2 2" xfId="297" xr:uid="{00000000-0005-0000-0000-0000D0010000}"/>
    <cellStyle name="Normal 11 2 2 2 2" xfId="447" xr:uid="{00000000-0005-0000-0000-0000D1010000}"/>
    <cellStyle name="Normal 11 2 2 2 2 2" xfId="622" xr:uid="{00000000-0005-0000-0000-0000D2010000}"/>
    <cellStyle name="Normal 11 2 2 2 3" xfId="526" xr:uid="{00000000-0005-0000-0000-0000D3010000}"/>
    <cellStyle name="Normal 11 2 2 3" xfId="446" xr:uid="{00000000-0005-0000-0000-0000D4010000}"/>
    <cellStyle name="Normal 11 2 2 3 2" xfId="601" xr:uid="{00000000-0005-0000-0000-0000D5010000}"/>
    <cellStyle name="Normal 11 2 2 4" xfId="525" xr:uid="{00000000-0005-0000-0000-0000D6010000}"/>
    <cellStyle name="Normal 11 2 3" xfId="296" xr:uid="{00000000-0005-0000-0000-0000D7010000}"/>
    <cellStyle name="Normal 11 2 3 2" xfId="448" xr:uid="{00000000-0005-0000-0000-0000D8010000}"/>
    <cellStyle name="Normal 11 2 3 2 2" xfId="620" xr:uid="{00000000-0005-0000-0000-0000D9010000}"/>
    <cellStyle name="Normal 11 2 3 3" xfId="527" xr:uid="{00000000-0005-0000-0000-0000DA010000}"/>
    <cellStyle name="Normal 11 2 4" xfId="445" xr:uid="{00000000-0005-0000-0000-0000DB010000}"/>
    <cellStyle name="Normal 11 2 4 2" xfId="600" xr:uid="{00000000-0005-0000-0000-0000DC010000}"/>
    <cellStyle name="Normal 11 2 5" xfId="524" xr:uid="{00000000-0005-0000-0000-0000DD010000}"/>
    <cellStyle name="Normal 11 3" xfId="70" xr:uid="{00000000-0005-0000-0000-0000DE010000}"/>
    <cellStyle name="Normal 11 4" xfId="295" xr:uid="{00000000-0005-0000-0000-0000DF010000}"/>
    <cellStyle name="Normal 11 4 2" xfId="449" xr:uid="{00000000-0005-0000-0000-0000E0010000}"/>
    <cellStyle name="Normal 11 4 2 2" xfId="615" xr:uid="{00000000-0005-0000-0000-0000E1010000}"/>
    <cellStyle name="Normal 11 4 3" xfId="528" xr:uid="{00000000-0005-0000-0000-0000E2010000}"/>
    <cellStyle name="Normal 11 5" xfId="380" xr:uid="{00000000-0005-0000-0000-0000E3010000}"/>
    <cellStyle name="Normal 11 6" xfId="417" xr:uid="{00000000-0005-0000-0000-0000E4010000}"/>
    <cellStyle name="Normal 11 7" xfId="500" xr:uid="{00000000-0005-0000-0000-0000E5010000}"/>
    <cellStyle name="Normal 12" xfId="71" xr:uid="{00000000-0005-0000-0000-0000E6010000}"/>
    <cellStyle name="Normal 12 2" xfId="72" xr:uid="{00000000-0005-0000-0000-0000E7010000}"/>
    <cellStyle name="Normal 12 2 2" xfId="602" xr:uid="{00000000-0005-0000-0000-0000E8010000}"/>
    <cellStyle name="Normal 12 3" xfId="415" xr:uid="{00000000-0005-0000-0000-0000E9010000}"/>
    <cellStyle name="Normal 13" xfId="73" xr:uid="{00000000-0005-0000-0000-0000EA010000}"/>
    <cellStyle name="Normal 13 2" xfId="298" xr:uid="{00000000-0005-0000-0000-0000EB010000}"/>
    <cellStyle name="Normal 13 2 2" xfId="451" xr:uid="{00000000-0005-0000-0000-0000EC010000}"/>
    <cellStyle name="Normal 13 2 2 2" xfId="621" xr:uid="{00000000-0005-0000-0000-0000ED010000}"/>
    <cellStyle name="Normal 13 2 3" xfId="530" xr:uid="{00000000-0005-0000-0000-0000EE010000}"/>
    <cellStyle name="Normal 13 3" xfId="450" xr:uid="{00000000-0005-0000-0000-0000EF010000}"/>
    <cellStyle name="Normal 13 3 2" xfId="603" xr:uid="{00000000-0005-0000-0000-0000F0010000}"/>
    <cellStyle name="Normal 13 4" xfId="529" xr:uid="{00000000-0005-0000-0000-0000F1010000}"/>
    <cellStyle name="Normal 14" xfId="132" xr:uid="{00000000-0005-0000-0000-0000F2010000}"/>
    <cellStyle name="Normal 14 2" xfId="637" xr:uid="{00000000-0005-0000-0000-0000F3010000}"/>
    <cellStyle name="Normal 15" xfId="183" xr:uid="{00000000-0005-0000-0000-0000F4010000}"/>
    <cellStyle name="Normal 15 2" xfId="325" xr:uid="{00000000-0005-0000-0000-0000F5010000}"/>
    <cellStyle name="Normal 15 2 2" xfId="453" xr:uid="{00000000-0005-0000-0000-0000F6010000}"/>
    <cellStyle name="Normal 15 2 2 2" xfId="773" xr:uid="{00000000-0005-0000-0000-0000F7010000}"/>
    <cellStyle name="Normal 15 2 3" xfId="532" xr:uid="{00000000-0005-0000-0000-0000F8010000}"/>
    <cellStyle name="Normal 15 3" xfId="452" xr:uid="{00000000-0005-0000-0000-0000F9010000}"/>
    <cellStyle name="Normal 15 3 2" xfId="642" xr:uid="{00000000-0005-0000-0000-0000FA010000}"/>
    <cellStyle name="Normal 15 4" xfId="531" xr:uid="{00000000-0005-0000-0000-0000FB010000}"/>
    <cellStyle name="Normal 16" xfId="224" xr:uid="{00000000-0005-0000-0000-0000FC010000}"/>
    <cellStyle name="Normal 16 2" xfId="339" xr:uid="{00000000-0005-0000-0000-0000FD010000}"/>
    <cellStyle name="Normal 16 2 2" xfId="455" xr:uid="{00000000-0005-0000-0000-0000FE010000}"/>
    <cellStyle name="Normal 16 2 2 2" xfId="831" xr:uid="{00000000-0005-0000-0000-0000FF010000}"/>
    <cellStyle name="Normal 16 2 3" xfId="669" xr:uid="{00000000-0005-0000-0000-000000020000}"/>
    <cellStyle name="Normal 16 2 4" xfId="534" xr:uid="{00000000-0005-0000-0000-000001020000}"/>
    <cellStyle name="Normal 16 3" xfId="454" xr:uid="{00000000-0005-0000-0000-000002020000}"/>
    <cellStyle name="Normal 16 3 2" xfId="643" xr:uid="{00000000-0005-0000-0000-000003020000}"/>
    <cellStyle name="Normal 16 4" xfId="533" xr:uid="{00000000-0005-0000-0000-000004020000}"/>
    <cellStyle name="Normal 17" xfId="229" xr:uid="{00000000-0005-0000-0000-000005020000}"/>
    <cellStyle name="Normal 17 2" xfId="381" xr:uid="{00000000-0005-0000-0000-000006020000}"/>
    <cellStyle name="Normal 17 2 2" xfId="670" xr:uid="{00000000-0005-0000-0000-000007020000}"/>
    <cellStyle name="Normal 17 3" xfId="456" xr:uid="{00000000-0005-0000-0000-000008020000}"/>
    <cellStyle name="Normal 17 3 2" xfId="834" xr:uid="{00000000-0005-0000-0000-000009020000}"/>
    <cellStyle name="Normal 17 4" xfId="646" xr:uid="{00000000-0005-0000-0000-00000A020000}"/>
    <cellStyle name="Normal 17 5" xfId="535" xr:uid="{00000000-0005-0000-0000-00000B020000}"/>
    <cellStyle name="Normal 18" xfId="344" xr:uid="{00000000-0005-0000-0000-00000C020000}"/>
    <cellStyle name="Normal 18 2" xfId="382" xr:uid="{00000000-0005-0000-0000-00000D020000}"/>
    <cellStyle name="Normal 18 3" xfId="486" xr:uid="{00000000-0005-0000-0000-00000E020000}"/>
    <cellStyle name="Normal 18 4" xfId="570" xr:uid="{00000000-0005-0000-0000-00000F020000}"/>
    <cellStyle name="Normal 19" xfId="383" xr:uid="{00000000-0005-0000-0000-000010020000}"/>
    <cellStyle name="Normal 19 2" xfId="487" xr:uid="{00000000-0005-0000-0000-000011020000}"/>
    <cellStyle name="Normal 19 3" xfId="571" xr:uid="{00000000-0005-0000-0000-000012020000}"/>
    <cellStyle name="Normal 2" xfId="4" xr:uid="{00000000-0005-0000-0000-000013020000}"/>
    <cellStyle name="Normal 2 10" xfId="11" xr:uid="{00000000-0005-0000-0000-000014020000}"/>
    <cellStyle name="Normal 2 2" xfId="74" xr:uid="{00000000-0005-0000-0000-000015020000}"/>
    <cellStyle name="Normal 2 2 2" xfId="237" xr:uid="{00000000-0005-0000-0000-000016020000}"/>
    <cellStyle name="Normal 2 2 3" xfId="236" xr:uid="{00000000-0005-0000-0000-000017020000}"/>
    <cellStyle name="Normal 2 2 3 2" xfId="885" xr:uid="{00000000-0005-0000-0000-000018020000}"/>
    <cellStyle name="Normal 2 2 4" xfId="421" xr:uid="{00000000-0005-0000-0000-000019020000}"/>
    <cellStyle name="Normal 2 2 4 2" xfId="583" xr:uid="{00000000-0005-0000-0000-00001A020000}"/>
    <cellStyle name="Normal 2 3" xfId="75" xr:uid="{00000000-0005-0000-0000-00001B020000}"/>
    <cellStyle name="Normal 2 3 2" xfId="384" xr:uid="{00000000-0005-0000-0000-00001C020000}"/>
    <cellStyle name="Normal 2 3 2 2" xfId="385" xr:uid="{00000000-0005-0000-0000-00001D020000}"/>
    <cellStyle name="Normal 2 3 2 2 2" xfId="775" xr:uid="{00000000-0005-0000-0000-00001E020000}"/>
    <cellStyle name="Normal 2 3 2 3" xfId="774" xr:uid="{00000000-0005-0000-0000-00001F020000}"/>
    <cellStyle name="Normal 2 3 3" xfId="386" xr:uid="{00000000-0005-0000-0000-000020020000}"/>
    <cellStyle name="Normal 2 3 3 2" xfId="776" xr:uid="{00000000-0005-0000-0000-000021020000}"/>
    <cellStyle name="Normal 2 4" xfId="76" xr:uid="{00000000-0005-0000-0000-000022020000}"/>
    <cellStyle name="Normal 2 4 2" xfId="154" xr:uid="{00000000-0005-0000-0000-000023020000}"/>
    <cellStyle name="Normal 2 4 2 2" xfId="777" xr:uid="{00000000-0005-0000-0000-000024020000}"/>
    <cellStyle name="Normal 2 4 2 3" xfId="647" xr:uid="{00000000-0005-0000-0000-000025020000}"/>
    <cellStyle name="Normal 2 5" xfId="77" xr:uid="{00000000-0005-0000-0000-000026020000}"/>
    <cellStyle name="Normal 2 5 2" xfId="169" xr:uid="{00000000-0005-0000-0000-000027020000}"/>
    <cellStyle name="Normal 2 5 2 2" xfId="778" xr:uid="{00000000-0005-0000-0000-000028020000}"/>
    <cellStyle name="Normal 2 5 2 3" xfId="648" xr:uid="{00000000-0005-0000-0000-000029020000}"/>
    <cellStyle name="Normal 2 5 3" xfId="145" xr:uid="{00000000-0005-0000-0000-00002A020000}"/>
    <cellStyle name="Normal 2 5 3 2" xfId="653" xr:uid="{00000000-0005-0000-0000-00002B020000}"/>
    <cellStyle name="Normal 2 6" xfId="78" xr:uid="{00000000-0005-0000-0000-00002C020000}"/>
    <cellStyle name="Normal 2 6 2" xfId="594" xr:uid="{00000000-0005-0000-0000-00002D020000}"/>
    <cellStyle name="Normal 2 7" xfId="138" xr:uid="{00000000-0005-0000-0000-00002E020000}"/>
    <cellStyle name="Normal 2 7 2" xfId="612" xr:uid="{00000000-0005-0000-0000-00002F020000}"/>
    <cellStyle name="Normal 2 8" xfId="234" xr:uid="{00000000-0005-0000-0000-000030020000}"/>
    <cellStyle name="Normal 2 9" xfId="408" xr:uid="{00000000-0005-0000-0000-000031020000}"/>
    <cellStyle name="Normal 20" xfId="411" xr:uid="{00000000-0005-0000-0000-000032020000}"/>
    <cellStyle name="Normal 20 2" xfId="680" xr:uid="{00000000-0005-0000-0000-000033020000}"/>
    <cellStyle name="Normal 21" xfId="498" xr:uid="{00000000-0005-0000-0000-000034020000}"/>
    <cellStyle name="Normal 22" xfId="832" xr:uid="{00000000-0005-0000-0000-000035020000}"/>
    <cellStyle name="Normal 23" xfId="6" xr:uid="{00000000-0005-0000-0000-000036020000}"/>
    <cellStyle name="Normal 3" xfId="12" xr:uid="{00000000-0005-0000-0000-000037020000}"/>
    <cellStyle name="Normal 3 10" xfId="152" xr:uid="{00000000-0005-0000-0000-000038020000}"/>
    <cellStyle name="Normal 3 10 2" xfId="640" xr:uid="{00000000-0005-0000-0000-000039020000}"/>
    <cellStyle name="Normal 3 11" xfId="238" xr:uid="{00000000-0005-0000-0000-00003A020000}"/>
    <cellStyle name="Normal 3 11 2" xfId="685" xr:uid="{00000000-0005-0000-0000-00003B020000}"/>
    <cellStyle name="Normal 3 12" xfId="407" xr:uid="{00000000-0005-0000-0000-00003C020000}"/>
    <cellStyle name="Normal 3 12 2" xfId="581" xr:uid="{00000000-0005-0000-0000-00003D020000}"/>
    <cellStyle name="Normal 3 2" xfId="79" xr:uid="{00000000-0005-0000-0000-00003E020000}"/>
    <cellStyle name="Normal 3 2 2" xfId="80" xr:uid="{00000000-0005-0000-0000-00003F020000}"/>
    <cellStyle name="Normal 3 2 2 2" xfId="81" xr:uid="{00000000-0005-0000-0000-000040020000}"/>
    <cellStyle name="Normal 3 2 2 2 2" xfId="301" xr:uid="{00000000-0005-0000-0000-000041020000}"/>
    <cellStyle name="Normal 3 2 2 2 2 2" xfId="460" xr:uid="{00000000-0005-0000-0000-000042020000}"/>
    <cellStyle name="Normal 3 2 2 2 2 3" xfId="539" xr:uid="{00000000-0005-0000-0000-000043020000}"/>
    <cellStyle name="Normal 3 2 2 2 3" xfId="459" xr:uid="{00000000-0005-0000-0000-000044020000}"/>
    <cellStyle name="Normal 3 2 2 2 4" xfId="538" xr:uid="{00000000-0005-0000-0000-000045020000}"/>
    <cellStyle name="Normal 3 2 2 3" xfId="82" xr:uid="{00000000-0005-0000-0000-000046020000}"/>
    <cellStyle name="Normal 3 2 2 3 2" xfId="302" xr:uid="{00000000-0005-0000-0000-000047020000}"/>
    <cellStyle name="Normal 3 2 2 3 2 2" xfId="462" xr:uid="{00000000-0005-0000-0000-000048020000}"/>
    <cellStyle name="Normal 3 2 2 3 2 3" xfId="541" xr:uid="{00000000-0005-0000-0000-000049020000}"/>
    <cellStyle name="Normal 3 2 2 3 3" xfId="461" xr:uid="{00000000-0005-0000-0000-00004A020000}"/>
    <cellStyle name="Normal 3 2 2 3 4" xfId="540" xr:uid="{00000000-0005-0000-0000-00004B020000}"/>
    <cellStyle name="Normal 3 2 2 4" xfId="240" xr:uid="{00000000-0005-0000-0000-00004C020000}"/>
    <cellStyle name="Normal 3 2 2 4 2" xfId="463" xr:uid="{00000000-0005-0000-0000-00004D020000}"/>
    <cellStyle name="Normal 3 2 2 4 2 2" xfId="618" xr:uid="{00000000-0005-0000-0000-00004E020000}"/>
    <cellStyle name="Normal 3 2 2 4 3" xfId="542" xr:uid="{00000000-0005-0000-0000-00004F020000}"/>
    <cellStyle name="Normal 3 2 2 5" xfId="300" xr:uid="{00000000-0005-0000-0000-000050020000}"/>
    <cellStyle name="Normal 3 2 2 5 2" xfId="464" xr:uid="{00000000-0005-0000-0000-000051020000}"/>
    <cellStyle name="Normal 3 2 2 5 3" xfId="543" xr:uid="{00000000-0005-0000-0000-000052020000}"/>
    <cellStyle name="Normal 3 2 2 6" xfId="458" xr:uid="{00000000-0005-0000-0000-000053020000}"/>
    <cellStyle name="Normal 3 2 2 7" xfId="537" xr:uid="{00000000-0005-0000-0000-000054020000}"/>
    <cellStyle name="Normal 3 2 3" xfId="83" xr:uid="{00000000-0005-0000-0000-000055020000}"/>
    <cellStyle name="Normal 3 2 3 2" xfId="303" xr:uid="{00000000-0005-0000-0000-000056020000}"/>
    <cellStyle name="Normal 3 2 3 2 2" xfId="466" xr:uid="{00000000-0005-0000-0000-000057020000}"/>
    <cellStyle name="Normal 3 2 3 2 3" xfId="545" xr:uid="{00000000-0005-0000-0000-000058020000}"/>
    <cellStyle name="Normal 3 2 3 3" xfId="465" xr:uid="{00000000-0005-0000-0000-000059020000}"/>
    <cellStyle name="Normal 3 2 3 4" xfId="544" xr:uid="{00000000-0005-0000-0000-00005A020000}"/>
    <cellStyle name="Normal 3 2 4" xfId="84" xr:uid="{00000000-0005-0000-0000-00005B020000}"/>
    <cellStyle name="Normal 3 2 4 2" xfId="304" xr:uid="{00000000-0005-0000-0000-00005C020000}"/>
    <cellStyle name="Normal 3 2 4 2 2" xfId="468" xr:uid="{00000000-0005-0000-0000-00005D020000}"/>
    <cellStyle name="Normal 3 2 4 2 3" xfId="547" xr:uid="{00000000-0005-0000-0000-00005E020000}"/>
    <cellStyle name="Normal 3 2 4 3" xfId="467" xr:uid="{00000000-0005-0000-0000-00005F020000}"/>
    <cellStyle name="Normal 3 2 4 4" xfId="546" xr:uid="{00000000-0005-0000-0000-000060020000}"/>
    <cellStyle name="Normal 3 2 5" xfId="155" xr:uid="{00000000-0005-0000-0000-000061020000}"/>
    <cellStyle name="Normal 3 2 5 2" xfId="323" xr:uid="{00000000-0005-0000-0000-000062020000}"/>
    <cellStyle name="Normal 3 2 5 2 2" xfId="470" xr:uid="{00000000-0005-0000-0000-000063020000}"/>
    <cellStyle name="Normal 3 2 5 2 2 2" xfId="671" xr:uid="{00000000-0005-0000-0000-000064020000}"/>
    <cellStyle name="Normal 3 2 5 2 3" xfId="549" xr:uid="{00000000-0005-0000-0000-000065020000}"/>
    <cellStyle name="Normal 3 2 5 3" xfId="469" xr:uid="{00000000-0005-0000-0000-000066020000}"/>
    <cellStyle name="Normal 3 2 5 4" xfId="548" xr:uid="{00000000-0005-0000-0000-000067020000}"/>
    <cellStyle name="Normal 3 2 6" xfId="239" xr:uid="{00000000-0005-0000-0000-000068020000}"/>
    <cellStyle name="Normal 3 2 6 2" xfId="471" xr:uid="{00000000-0005-0000-0000-000069020000}"/>
    <cellStyle name="Normal 3 2 6 2 2" xfId="672" xr:uid="{00000000-0005-0000-0000-00006A020000}"/>
    <cellStyle name="Normal 3 2 6 3" xfId="550" xr:uid="{00000000-0005-0000-0000-00006B020000}"/>
    <cellStyle name="Normal 3 2 7" xfId="299" xr:uid="{00000000-0005-0000-0000-00006C020000}"/>
    <cellStyle name="Normal 3 2 7 2" xfId="472" xr:uid="{00000000-0005-0000-0000-00006D020000}"/>
    <cellStyle name="Normal 3 2 7 3" xfId="551" xr:uid="{00000000-0005-0000-0000-00006E020000}"/>
    <cellStyle name="Normal 3 2 8" xfId="457" xr:uid="{00000000-0005-0000-0000-00006F020000}"/>
    <cellStyle name="Normal 3 2 9" xfId="536" xr:uid="{00000000-0005-0000-0000-000070020000}"/>
    <cellStyle name="Normal 3 2_Exec Summ" xfId="85" xr:uid="{00000000-0005-0000-0000-000071020000}"/>
    <cellStyle name="Normal 3 3" xfId="86" xr:uid="{00000000-0005-0000-0000-000072020000}"/>
    <cellStyle name="Normal 3 3 2" xfId="87" xr:uid="{00000000-0005-0000-0000-000073020000}"/>
    <cellStyle name="Normal 3 3 2 2" xfId="306" xr:uid="{00000000-0005-0000-0000-000074020000}"/>
    <cellStyle name="Normal 3 3 2 2 2" xfId="755" xr:uid="{00000000-0005-0000-0000-000075020000}"/>
    <cellStyle name="Normal 3 3 2 2 3" xfId="619" xr:uid="{00000000-0005-0000-0000-000076020000}"/>
    <cellStyle name="Normal 3 3 2 3" xfId="705" xr:uid="{00000000-0005-0000-0000-000077020000}"/>
    <cellStyle name="Normal 3 3 2 4" xfId="590" xr:uid="{00000000-0005-0000-0000-000078020000}"/>
    <cellStyle name="Normal 3 3 3" xfId="88" xr:uid="{00000000-0005-0000-0000-000079020000}"/>
    <cellStyle name="Normal 3 3 3 2" xfId="307" xr:uid="{00000000-0005-0000-0000-00007A020000}"/>
    <cellStyle name="Normal 3 3 3 2 2" xfId="812" xr:uid="{00000000-0005-0000-0000-00007B020000}"/>
    <cellStyle name="Normal 3 3 3 3" xfId="731" xr:uid="{00000000-0005-0000-0000-00007C020000}"/>
    <cellStyle name="Normal 3 3 4" xfId="241" xr:uid="{00000000-0005-0000-0000-00007D020000}"/>
    <cellStyle name="Normal 3 3 4 2" xfId="473" xr:uid="{00000000-0005-0000-0000-00007E020000}"/>
    <cellStyle name="Normal 3 3 4 2 2" xfId="813" xr:uid="{00000000-0005-0000-0000-00007F020000}"/>
    <cellStyle name="Normal 3 3 4 3" xfId="673" xr:uid="{00000000-0005-0000-0000-000080020000}"/>
    <cellStyle name="Normal 3 3 4 4" xfId="552" xr:uid="{00000000-0005-0000-0000-000081020000}"/>
    <cellStyle name="Normal 3 3 5" xfId="305" xr:uid="{00000000-0005-0000-0000-000082020000}"/>
    <cellStyle name="Normal 3 3 5 2" xfId="694" xr:uid="{00000000-0005-0000-0000-000083020000}"/>
    <cellStyle name="Normal 3 3 6" xfId="586" xr:uid="{00000000-0005-0000-0000-000084020000}"/>
    <cellStyle name="Normal 3 4" xfId="89" xr:uid="{00000000-0005-0000-0000-000085020000}"/>
    <cellStyle name="Normal 3 4 2" xfId="90" xr:uid="{00000000-0005-0000-0000-000086020000}"/>
    <cellStyle name="Normal 3 4 2 2" xfId="309" xr:uid="{00000000-0005-0000-0000-000087020000}"/>
    <cellStyle name="Normal 3 4 2 2 2" xfId="814" xr:uid="{00000000-0005-0000-0000-000088020000}"/>
    <cellStyle name="Normal 3 4 2 3" xfId="732" xr:uid="{00000000-0005-0000-0000-000089020000}"/>
    <cellStyle name="Normal 3 4 3" xfId="250" xr:uid="{00000000-0005-0000-0000-00008A020000}"/>
    <cellStyle name="Normal 3 4 3 2" xfId="815" xr:uid="{00000000-0005-0000-0000-00008B020000}"/>
    <cellStyle name="Normal 3 4 3 3" xfId="674" xr:uid="{00000000-0005-0000-0000-00008C020000}"/>
    <cellStyle name="Normal 3 4 4" xfId="308" xr:uid="{00000000-0005-0000-0000-00008D020000}"/>
    <cellStyle name="Normal 3 5" xfId="91" xr:uid="{00000000-0005-0000-0000-00008E020000}"/>
    <cellStyle name="Normal 3 5 2" xfId="310" xr:uid="{00000000-0005-0000-0000-00008F020000}"/>
    <cellStyle name="Normal 3 5 2 2" xfId="816" xr:uid="{00000000-0005-0000-0000-000090020000}"/>
    <cellStyle name="Normal 3 5 3" xfId="733" xr:uid="{00000000-0005-0000-0000-000091020000}"/>
    <cellStyle name="Normal 3 6" xfId="92" xr:uid="{00000000-0005-0000-0000-000092020000}"/>
    <cellStyle name="Normal 3 6 2" xfId="311" xr:uid="{00000000-0005-0000-0000-000093020000}"/>
    <cellStyle name="Normal 3 6 2 2" xfId="817" xr:uid="{00000000-0005-0000-0000-000094020000}"/>
    <cellStyle name="Normal 3 6 2 3" xfId="675" xr:uid="{00000000-0005-0000-0000-000095020000}"/>
    <cellStyle name="Normal 3 6 3" xfId="734" xr:uid="{00000000-0005-0000-0000-000096020000}"/>
    <cellStyle name="Normal 3 6 4" xfId="604" xr:uid="{00000000-0005-0000-0000-000097020000}"/>
    <cellStyle name="Normal 3 7" xfId="147" xr:uid="{00000000-0005-0000-0000-000098020000}"/>
    <cellStyle name="Normal 3 7 2" xfId="748" xr:uid="{00000000-0005-0000-0000-000099020000}"/>
    <cellStyle name="Normal 3 7 3" xfId="613" xr:uid="{00000000-0005-0000-0000-00009A020000}"/>
    <cellStyle name="Normal 3 8" xfId="151" xr:uid="{00000000-0005-0000-0000-00009B020000}"/>
    <cellStyle name="Normal 3 8 2" xfId="751" xr:uid="{00000000-0005-0000-0000-00009C020000}"/>
    <cellStyle name="Normal 3 8 3" xfId="616" xr:uid="{00000000-0005-0000-0000-00009D020000}"/>
    <cellStyle name="Normal 3 9" xfId="177" xr:uid="{00000000-0005-0000-0000-00009E020000}"/>
    <cellStyle name="Normal 3 9 2" xfId="757" xr:uid="{00000000-0005-0000-0000-00009F020000}"/>
    <cellStyle name="Normal 3 9 3" xfId="623" xr:uid="{00000000-0005-0000-0000-0000A0020000}"/>
    <cellStyle name="Normal 4" xfId="93" xr:uid="{00000000-0005-0000-0000-0000A1020000}"/>
    <cellStyle name="Normal 4 2" xfId="94" xr:uid="{00000000-0005-0000-0000-0000A2020000}"/>
    <cellStyle name="Normal 4 2 2" xfId="247" xr:uid="{00000000-0005-0000-0000-0000A3020000}"/>
    <cellStyle name="Normal 4 2 2 2" xfId="474" xr:uid="{00000000-0005-0000-0000-0000A4020000}"/>
    <cellStyle name="Normal 4 2 2 3" xfId="555" xr:uid="{00000000-0005-0000-0000-0000A5020000}"/>
    <cellStyle name="Normal 4 3" xfId="95" xr:uid="{00000000-0005-0000-0000-0000A6020000}"/>
    <cellStyle name="Normal 4 4" xfId="156" xr:uid="{00000000-0005-0000-0000-0000A7020000}"/>
    <cellStyle name="Normal 4 4 2" xfId="784" xr:uid="{00000000-0005-0000-0000-0000A8020000}"/>
    <cellStyle name="Normal 4 4 3" xfId="835" xr:uid="{00000000-0005-0000-0000-0000A9020000}"/>
    <cellStyle name="Normal 4 4 4" xfId="658" xr:uid="{00000000-0005-0000-0000-0000AA020000}"/>
    <cellStyle name="Normal 4 5" xfId="242" xr:uid="{00000000-0005-0000-0000-0000AB020000}"/>
    <cellStyle name="Normal 4 6" xfId="414" xr:uid="{00000000-0005-0000-0000-0000AC020000}"/>
    <cellStyle name="Normal 4 7" xfId="886" xr:uid="{00000000-0005-0000-0000-0000AD020000}"/>
    <cellStyle name="Normal 5" xfId="10" xr:uid="{00000000-0005-0000-0000-0000AE020000}"/>
    <cellStyle name="Normal 5 2" xfId="96" xr:uid="{00000000-0005-0000-0000-0000AF020000}"/>
    <cellStyle name="Normal 5 2 2" xfId="97" xr:uid="{00000000-0005-0000-0000-0000B0020000}"/>
    <cellStyle name="Normal 5 2 2 2" xfId="387" xr:uid="{00000000-0005-0000-0000-0000B1020000}"/>
    <cellStyle name="Normal 5 2 2 2 2" xfId="764" xr:uid="{00000000-0005-0000-0000-0000B2020000}"/>
    <cellStyle name="Normal 5 2 2 2 3" xfId="630" xr:uid="{00000000-0005-0000-0000-0000B3020000}"/>
    <cellStyle name="Normal 5 2 2 3" xfId="735" xr:uid="{00000000-0005-0000-0000-0000B4020000}"/>
    <cellStyle name="Normal 5 2 2 4" xfId="605" xr:uid="{00000000-0005-0000-0000-0000B5020000}"/>
    <cellStyle name="Normal 5 2 2 5" xfId="843" xr:uid="{00000000-0005-0000-0000-0000B6020000}"/>
    <cellStyle name="Normal 5 2 3" xfId="98" xr:uid="{00000000-0005-0000-0000-0000B7020000}"/>
    <cellStyle name="Normal 5 2 3 2" xfId="388" xr:uid="{00000000-0005-0000-0000-0000B8020000}"/>
    <cellStyle name="Normal 5 2 3 2 2" xfId="765" xr:uid="{00000000-0005-0000-0000-0000B9020000}"/>
    <cellStyle name="Normal 5 2 3 2 3" xfId="631" xr:uid="{00000000-0005-0000-0000-0000BA020000}"/>
    <cellStyle name="Normal 5 2 3 3" xfId="736" xr:uid="{00000000-0005-0000-0000-0000BB020000}"/>
    <cellStyle name="Normal 5 2 3 4" xfId="606" xr:uid="{00000000-0005-0000-0000-0000BC020000}"/>
    <cellStyle name="Normal 5 2 4" xfId="244" xr:uid="{00000000-0005-0000-0000-0000BD020000}"/>
    <cellStyle name="Normal 5 2 4 2" xfId="759" xr:uid="{00000000-0005-0000-0000-0000BE020000}"/>
    <cellStyle name="Normal 5 2 4 3" xfId="625" xr:uid="{00000000-0005-0000-0000-0000BF020000}"/>
    <cellStyle name="Normal 5 2 5" xfId="695" xr:uid="{00000000-0005-0000-0000-0000C0020000}"/>
    <cellStyle name="Normal 5 2 6" xfId="587" xr:uid="{00000000-0005-0000-0000-0000C1020000}"/>
    <cellStyle name="Normal 5 3" xfId="99" xr:uid="{00000000-0005-0000-0000-0000C2020000}"/>
    <cellStyle name="Normal 5 3 2" xfId="100" xr:uid="{00000000-0005-0000-0000-0000C3020000}"/>
    <cellStyle name="Normal 5 3 2 2" xfId="389" xr:uid="{00000000-0005-0000-0000-0000C4020000}"/>
    <cellStyle name="Normal 5 3 2 2 2" xfId="766" xr:uid="{00000000-0005-0000-0000-0000C5020000}"/>
    <cellStyle name="Normal 5 3 2 2 3" xfId="632" xr:uid="{00000000-0005-0000-0000-0000C6020000}"/>
    <cellStyle name="Normal 5 3 2 3" xfId="737" xr:uid="{00000000-0005-0000-0000-0000C7020000}"/>
    <cellStyle name="Normal 5 3 2 4" xfId="607" xr:uid="{00000000-0005-0000-0000-0000C8020000}"/>
    <cellStyle name="Normal 5 3 2 5" xfId="844" xr:uid="{00000000-0005-0000-0000-0000C9020000}"/>
    <cellStyle name="Normal 5 3 3" xfId="101" xr:uid="{00000000-0005-0000-0000-0000CA020000}"/>
    <cellStyle name="Normal 5 3 3 2" xfId="390" xr:uid="{00000000-0005-0000-0000-0000CB020000}"/>
    <cellStyle name="Normal 5 3 3 2 2" xfId="767" xr:uid="{00000000-0005-0000-0000-0000CC020000}"/>
    <cellStyle name="Normal 5 3 3 2 3" xfId="633" xr:uid="{00000000-0005-0000-0000-0000CD020000}"/>
    <cellStyle name="Normal 5 3 3 3" xfId="738" xr:uid="{00000000-0005-0000-0000-0000CE020000}"/>
    <cellStyle name="Normal 5 3 3 4" xfId="608" xr:uid="{00000000-0005-0000-0000-0000CF020000}"/>
    <cellStyle name="Normal 5 3 4" xfId="391" xr:uid="{00000000-0005-0000-0000-0000D0020000}"/>
    <cellStyle name="Normal 5 3 4 2" xfId="760" xr:uid="{00000000-0005-0000-0000-0000D1020000}"/>
    <cellStyle name="Normal 5 3 4 3" xfId="626" xr:uid="{00000000-0005-0000-0000-0000D2020000}"/>
    <cellStyle name="Normal 5 3 5" xfId="696" xr:uid="{00000000-0005-0000-0000-0000D3020000}"/>
    <cellStyle name="Normal 5 3 6" xfId="588" xr:uid="{00000000-0005-0000-0000-0000D4020000}"/>
    <cellStyle name="Normal 5 4" xfId="102" xr:uid="{00000000-0005-0000-0000-0000D5020000}"/>
    <cellStyle name="Normal 5 4 2" xfId="392" xr:uid="{00000000-0005-0000-0000-0000D6020000}"/>
    <cellStyle name="Normal 5 4 2 2" xfId="768" xr:uid="{00000000-0005-0000-0000-0000D7020000}"/>
    <cellStyle name="Normal 5 4 2 3" xfId="634" xr:uid="{00000000-0005-0000-0000-0000D8020000}"/>
    <cellStyle name="Normal 5 4 3" xfId="739" xr:uid="{00000000-0005-0000-0000-0000D9020000}"/>
    <cellStyle name="Normal 5 4 4" xfId="609" xr:uid="{00000000-0005-0000-0000-0000DA020000}"/>
    <cellStyle name="Normal 5 5" xfId="243" xr:uid="{00000000-0005-0000-0000-0000DB020000}"/>
    <cellStyle name="Normal 5 5 2" xfId="475" xr:uid="{00000000-0005-0000-0000-0000DC020000}"/>
    <cellStyle name="Normal 5 5 2 2" xfId="758" xr:uid="{00000000-0005-0000-0000-0000DD020000}"/>
    <cellStyle name="Normal 5 5 3" xfId="624" xr:uid="{00000000-0005-0000-0000-0000DE020000}"/>
    <cellStyle name="Normal 5 5 4" xfId="557" xr:uid="{00000000-0005-0000-0000-0000DF020000}"/>
    <cellStyle name="Normal 5 6" xfId="688" xr:uid="{00000000-0005-0000-0000-0000E0020000}"/>
    <cellStyle name="Normal 5 7" xfId="584" xr:uid="{00000000-0005-0000-0000-0000E1020000}"/>
    <cellStyle name="Normal 6" xfId="103" xr:uid="{00000000-0005-0000-0000-0000E2020000}"/>
    <cellStyle name="Normal 6 2" xfId="104" xr:uid="{00000000-0005-0000-0000-0000E3020000}"/>
    <cellStyle name="Normal 6 2 2" xfId="393" xr:uid="{00000000-0005-0000-0000-0000E4020000}"/>
    <cellStyle name="Normal 6 2 2 2" xfId="779" xr:uid="{00000000-0005-0000-0000-0000E5020000}"/>
    <cellStyle name="Normal 6 3" xfId="150" xr:uid="{00000000-0005-0000-0000-0000E6020000}"/>
    <cellStyle name="Normal 6 3 2" xfId="394" xr:uid="{00000000-0005-0000-0000-0000E7020000}"/>
    <cellStyle name="Normal 6 3 2 2" xfId="781" xr:uid="{00000000-0005-0000-0000-0000E8020000}"/>
    <cellStyle name="Normal 6 3 3" xfId="395" xr:uid="{00000000-0005-0000-0000-0000E9020000}"/>
    <cellStyle name="Normal 6 3 3 2" xfId="488" xr:uid="{00000000-0005-0000-0000-0000EA020000}"/>
    <cellStyle name="Normal 6 3 3 3" xfId="572" xr:uid="{00000000-0005-0000-0000-0000EB020000}"/>
    <cellStyle name="Normal 6 3 4" xfId="780" xr:uid="{00000000-0005-0000-0000-0000EC020000}"/>
    <cellStyle name="Normal 6 4" xfId="245" xr:uid="{00000000-0005-0000-0000-0000ED020000}"/>
    <cellStyle name="Normal 6 4 2" xfId="476" xr:uid="{00000000-0005-0000-0000-0000EE020000}"/>
    <cellStyle name="Normal 6 4 2 2" xfId="782" xr:uid="{00000000-0005-0000-0000-0000EF020000}"/>
    <cellStyle name="Normal 6 4 3" xfId="649" xr:uid="{00000000-0005-0000-0000-0000F0020000}"/>
    <cellStyle name="Normal 6 4 4" xfId="558" xr:uid="{00000000-0005-0000-0000-0000F1020000}"/>
    <cellStyle name="Normal 6 5" xfId="396" xr:uid="{00000000-0005-0000-0000-0000F2020000}"/>
    <cellStyle name="Normal 6 5 2" xfId="783" xr:uid="{00000000-0005-0000-0000-0000F3020000}"/>
    <cellStyle name="Normal 7" xfId="105" xr:uid="{00000000-0005-0000-0000-0000F4020000}"/>
    <cellStyle name="Normal 7 2" xfId="106" xr:uid="{00000000-0005-0000-0000-0000F5020000}"/>
    <cellStyle name="Normal 7 2 2" xfId="397" xr:uid="{00000000-0005-0000-0000-0000F6020000}"/>
    <cellStyle name="Normal 7 2 2 2" xfId="489" xr:uid="{00000000-0005-0000-0000-0000F7020000}"/>
    <cellStyle name="Normal 7 2 2 3" xfId="573" xr:uid="{00000000-0005-0000-0000-0000F8020000}"/>
    <cellStyle name="Normal 7 3" xfId="159" xr:uid="{00000000-0005-0000-0000-0000F9020000}"/>
    <cellStyle name="Normal 7 3 2" xfId="654" xr:uid="{00000000-0005-0000-0000-0000FA020000}"/>
    <cellStyle name="Normal 8" xfId="107" xr:uid="{00000000-0005-0000-0000-0000FB020000}"/>
    <cellStyle name="Normal 8 2" xfId="108" xr:uid="{00000000-0005-0000-0000-0000FC020000}"/>
    <cellStyle name="Normal 8 2 2" xfId="109" xr:uid="{00000000-0005-0000-0000-0000FD020000}"/>
    <cellStyle name="Normal 8 2 2 2" xfId="313" xr:uid="{00000000-0005-0000-0000-0000FE020000}"/>
    <cellStyle name="Normal 8 2 2 2 2" xfId="818" xr:uid="{00000000-0005-0000-0000-0000FF020000}"/>
    <cellStyle name="Normal 8 2 2 3" xfId="740" xr:uid="{00000000-0005-0000-0000-000000030000}"/>
    <cellStyle name="Normal 8 2 3" xfId="312" xr:uid="{00000000-0005-0000-0000-000001030000}"/>
    <cellStyle name="Normal 8 2 3 2" xfId="819" xr:uid="{00000000-0005-0000-0000-000002030000}"/>
    <cellStyle name="Normal 8 2 4" xfId="706" xr:uid="{00000000-0005-0000-0000-000003030000}"/>
    <cellStyle name="Normal 8 3" xfId="110" xr:uid="{00000000-0005-0000-0000-000004030000}"/>
    <cellStyle name="Normal 8 3 2" xfId="314" xr:uid="{00000000-0005-0000-0000-000005030000}"/>
    <cellStyle name="Normal 8 3 2 2" xfId="820" xr:uid="{00000000-0005-0000-0000-000006030000}"/>
    <cellStyle name="Normal 8 3 3" xfId="741" xr:uid="{00000000-0005-0000-0000-000007030000}"/>
    <cellStyle name="Normal 8 4" xfId="162" xr:uid="{00000000-0005-0000-0000-000008030000}"/>
    <cellStyle name="Normal 8 4 2" xfId="821" xr:uid="{00000000-0005-0000-0000-000009030000}"/>
    <cellStyle name="Normal 8 4 3" xfId="676" xr:uid="{00000000-0005-0000-0000-00000A030000}"/>
    <cellStyle name="Normal 8 5" xfId="398" xr:uid="{00000000-0005-0000-0000-00000B030000}"/>
    <cellStyle name="Normal 8 5 2" xfId="822" xr:uid="{00000000-0005-0000-0000-00000C030000}"/>
    <cellStyle name="Normal 8 6" xfId="689" xr:uid="{00000000-0005-0000-0000-00000D030000}"/>
    <cellStyle name="Normal 9" xfId="111" xr:uid="{00000000-0005-0000-0000-00000E030000}"/>
    <cellStyle name="Normal 9 2" xfId="112" xr:uid="{00000000-0005-0000-0000-00000F030000}"/>
    <cellStyle name="Normal 9 2 2" xfId="399" xr:uid="{00000000-0005-0000-0000-000010030000}"/>
    <cellStyle name="Normal 9 2 2 2" xfId="490" xr:uid="{00000000-0005-0000-0000-000011030000}"/>
    <cellStyle name="Normal 9 2 2 3" xfId="574" xr:uid="{00000000-0005-0000-0000-000012030000}"/>
    <cellStyle name="Normal 9 2 3" xfId="610" xr:uid="{00000000-0005-0000-0000-000013030000}"/>
    <cellStyle name="Normal 9 3" xfId="113" xr:uid="{00000000-0005-0000-0000-000014030000}"/>
    <cellStyle name="Normal 9 4" xfId="585" xr:uid="{00000000-0005-0000-0000-000015030000}"/>
    <cellStyle name="Note 2" xfId="114" xr:uid="{00000000-0005-0000-0000-000016030000}"/>
    <cellStyle name="Note 2 2" xfId="315" xr:uid="{00000000-0005-0000-0000-000017030000}"/>
    <cellStyle name="Note 2 2 2" xfId="823" xr:uid="{00000000-0005-0000-0000-000018030000}"/>
    <cellStyle name="Note 2 2 3" xfId="677" xr:uid="{00000000-0005-0000-0000-000019030000}"/>
    <cellStyle name="Note 2 3" xfId="742" xr:uid="{00000000-0005-0000-0000-00001A030000}"/>
    <cellStyle name="Note 2 4" xfId="611" xr:uid="{00000000-0005-0000-0000-00001B030000}"/>
    <cellStyle name="Note 3" xfId="226" xr:uid="{00000000-0005-0000-0000-00001C030000}"/>
    <cellStyle name="Note 3 2" xfId="341" xr:uid="{00000000-0005-0000-0000-00001D030000}"/>
    <cellStyle name="Note 3 2 2" xfId="478" xr:uid="{00000000-0005-0000-0000-00001E030000}"/>
    <cellStyle name="Note 3 2 3" xfId="560" xr:uid="{00000000-0005-0000-0000-00001F030000}"/>
    <cellStyle name="Note 3 3" xfId="477" xr:uid="{00000000-0005-0000-0000-000020030000}"/>
    <cellStyle name="Note 3 3 2" xfId="655" xr:uid="{00000000-0005-0000-0000-000021030000}"/>
    <cellStyle name="Note 3 4" xfId="559" xr:uid="{00000000-0005-0000-0000-000022030000}"/>
    <cellStyle name="Note 4" xfId="400" xr:uid="{00000000-0005-0000-0000-000023030000}"/>
    <cellStyle name="Note 4 2" xfId="491" xr:uid="{00000000-0005-0000-0000-000024030000}"/>
    <cellStyle name="Note 4 3" xfId="575" xr:uid="{00000000-0005-0000-0000-000025030000}"/>
    <cellStyle name="Note 5" xfId="401" xr:uid="{00000000-0005-0000-0000-000026030000}"/>
    <cellStyle name="Note 5 2" xfId="492" xr:uid="{00000000-0005-0000-0000-000027030000}"/>
    <cellStyle name="Note 5 3" xfId="576" xr:uid="{00000000-0005-0000-0000-000028030000}"/>
    <cellStyle name="Note 6" xfId="887" xr:uid="{00000000-0005-0000-0000-000029030000}"/>
    <cellStyle name="Note 7" xfId="888" xr:uid="{00000000-0005-0000-0000-00002A030000}"/>
    <cellStyle name="Number0DecimalStyle" xfId="257" xr:uid="{00000000-0005-0000-0000-00002B030000}"/>
    <cellStyle name="Number10DecimalStyle" xfId="258" xr:uid="{00000000-0005-0000-0000-00002C030000}"/>
    <cellStyle name="Number1DecimalStyle" xfId="259" xr:uid="{00000000-0005-0000-0000-00002D030000}"/>
    <cellStyle name="Number2DecimalStyle" xfId="260" xr:uid="{00000000-0005-0000-0000-00002E030000}"/>
    <cellStyle name="Number3DecimalStyle" xfId="261" xr:uid="{00000000-0005-0000-0000-00002F030000}"/>
    <cellStyle name="Number4DecimalStyle" xfId="262" xr:uid="{00000000-0005-0000-0000-000030030000}"/>
    <cellStyle name="Number5DecimalStyle" xfId="263" xr:uid="{00000000-0005-0000-0000-000031030000}"/>
    <cellStyle name="Number6DecimalStyle" xfId="264" xr:uid="{00000000-0005-0000-0000-000032030000}"/>
    <cellStyle name="Number7DecimalStyle" xfId="265" xr:uid="{00000000-0005-0000-0000-000033030000}"/>
    <cellStyle name="Number8DecimalStyle" xfId="266" xr:uid="{00000000-0005-0000-0000-000034030000}"/>
    <cellStyle name="Number9DecimalStyle" xfId="267" xr:uid="{00000000-0005-0000-0000-000035030000}"/>
    <cellStyle name="numbers" xfId="115" xr:uid="{00000000-0005-0000-0000-000036030000}"/>
    <cellStyle name="Output 2" xfId="193" xr:uid="{00000000-0005-0000-0000-000037030000}"/>
    <cellStyle name="Percent" xfId="2" builtinId="5"/>
    <cellStyle name="Percent 10" xfId="345" xr:uid="{00000000-0005-0000-0000-000039030000}"/>
    <cellStyle name="Percent 10 2" xfId="493" xr:uid="{00000000-0005-0000-0000-00003A030000}"/>
    <cellStyle name="Percent 10 2 2" xfId="918" xr:uid="{B0850680-FFCF-4E95-98D7-7FCFB335ACC5}"/>
    <cellStyle name="Percent 10 3" xfId="836" xr:uid="{00000000-0005-0000-0000-00003B030000}"/>
    <cellStyle name="Percent 10 4" xfId="659" xr:uid="{00000000-0005-0000-0000-00003C030000}"/>
    <cellStyle name="Percent 11" xfId="413" xr:uid="{00000000-0005-0000-0000-00003D030000}"/>
    <cellStyle name="Percent 11 2" xfId="683" xr:uid="{00000000-0005-0000-0000-00003E030000}"/>
    <cellStyle name="Percent 12" xfId="497" xr:uid="{00000000-0005-0000-0000-00003F030000}"/>
    <cellStyle name="Percent 13" xfId="9" xr:uid="{00000000-0005-0000-0000-000040030000}"/>
    <cellStyle name="Percent 2" xfId="116" xr:uid="{00000000-0005-0000-0000-000041030000}"/>
    <cellStyle name="Percent 2 2" xfId="117" xr:uid="{00000000-0005-0000-0000-000042030000}"/>
    <cellStyle name="Percent 2 3" xfId="118" xr:uid="{00000000-0005-0000-0000-000043030000}"/>
    <cellStyle name="Percent 2 3 2" xfId="119" xr:uid="{00000000-0005-0000-0000-000044030000}"/>
    <cellStyle name="Percent 2 3 2 2" xfId="120" xr:uid="{00000000-0005-0000-0000-000045030000}"/>
    <cellStyle name="Percent 2 3 2 2 2" xfId="317" xr:uid="{00000000-0005-0000-0000-000046030000}"/>
    <cellStyle name="Percent 2 3 2 2 2 2" xfId="824" xr:uid="{00000000-0005-0000-0000-000047030000}"/>
    <cellStyle name="Percent 2 3 2 2 3" xfId="743" xr:uid="{00000000-0005-0000-0000-000048030000}"/>
    <cellStyle name="Percent 2 3 2 3" xfId="316" xr:uid="{00000000-0005-0000-0000-000049030000}"/>
    <cellStyle name="Percent 2 3 2 3 2" xfId="825" xr:uid="{00000000-0005-0000-0000-00004A030000}"/>
    <cellStyle name="Percent 2 3 2 4" xfId="708" xr:uid="{00000000-0005-0000-0000-00004B030000}"/>
    <cellStyle name="Percent 2 3 3" xfId="121" xr:uid="{00000000-0005-0000-0000-00004C030000}"/>
    <cellStyle name="Percent 2 3 3 2" xfId="318" xr:uid="{00000000-0005-0000-0000-00004D030000}"/>
    <cellStyle name="Percent 2 3 3 2 2" xfId="826" xr:uid="{00000000-0005-0000-0000-00004E030000}"/>
    <cellStyle name="Percent 2 3 3 3" xfId="744" xr:uid="{00000000-0005-0000-0000-00004F030000}"/>
    <cellStyle name="Percent 2 3 4" xfId="148" xr:uid="{00000000-0005-0000-0000-000050030000}"/>
    <cellStyle name="Percent 2 3 4 2" xfId="827" xr:uid="{00000000-0005-0000-0000-000051030000}"/>
    <cellStyle name="Percent 2 3 5" xfId="246" xr:uid="{00000000-0005-0000-0000-000052030000}"/>
    <cellStyle name="Percent 2 3 6" xfId="697" xr:uid="{00000000-0005-0000-0000-000053030000}"/>
    <cellStyle name="Percent 2 4" xfId="122" xr:uid="{00000000-0005-0000-0000-000054030000}"/>
    <cellStyle name="Percent 2 4 2" xfId="251" xr:uid="{00000000-0005-0000-0000-000055030000}"/>
    <cellStyle name="Percent 2 4 2 2" xfId="479" xr:uid="{00000000-0005-0000-0000-000056030000}"/>
    <cellStyle name="Percent 2 4 2 3" xfId="561" xr:uid="{00000000-0005-0000-0000-000057030000}"/>
    <cellStyle name="Percent 2 4 3" xfId="889" xr:uid="{00000000-0005-0000-0000-000058030000}"/>
    <cellStyle name="Percent 2 5" xfId="123" xr:uid="{00000000-0005-0000-0000-000059030000}"/>
    <cellStyle name="Percent 2 5 2" xfId="319" xr:uid="{00000000-0005-0000-0000-00005A030000}"/>
    <cellStyle name="Percent 2 5 2 2" xfId="756" xr:uid="{00000000-0005-0000-0000-00005B030000}"/>
    <cellStyle name="Percent 2 5 3" xfId="707" xr:uid="{00000000-0005-0000-0000-00005C030000}"/>
    <cellStyle name="Percent 2 6" xfId="140" xr:uid="{00000000-0005-0000-0000-00005D030000}"/>
    <cellStyle name="Percent 2 7" xfId="419" xr:uid="{00000000-0005-0000-0000-00005E030000}"/>
    <cellStyle name="Percent 2 7 2" xfId="686" xr:uid="{00000000-0005-0000-0000-00005F030000}"/>
    <cellStyle name="Percent 2 8" xfId="838" xr:uid="{00000000-0005-0000-0000-000060030000}"/>
    <cellStyle name="Percent 3" xfId="124" xr:uid="{00000000-0005-0000-0000-000061030000}"/>
    <cellStyle name="Percent 3 2" xfId="158" xr:uid="{00000000-0005-0000-0000-000062030000}"/>
    <cellStyle name="Percent 3 2 2" xfId="173" xr:uid="{00000000-0005-0000-0000-000063030000}"/>
    <cellStyle name="Percent 3 3" xfId="141" xr:uid="{00000000-0005-0000-0000-000064030000}"/>
    <cellStyle name="Percent 4" xfId="125" xr:uid="{00000000-0005-0000-0000-000065030000}"/>
    <cellStyle name="Percent 5" xfId="126" xr:uid="{00000000-0005-0000-0000-000066030000}"/>
    <cellStyle name="Percent 5 2" xfId="127" xr:uid="{00000000-0005-0000-0000-000067030000}"/>
    <cellStyle name="Percent 5 2 2" xfId="128" xr:uid="{00000000-0005-0000-0000-000068030000}"/>
    <cellStyle name="Percent 5 2 2 2" xfId="321" xr:uid="{00000000-0005-0000-0000-000069030000}"/>
    <cellStyle name="Percent 5 2 2 2 2" xfId="828" xr:uid="{00000000-0005-0000-0000-00006A030000}"/>
    <cellStyle name="Percent 5 2 2 3" xfId="745" xr:uid="{00000000-0005-0000-0000-00006B030000}"/>
    <cellStyle name="Percent 5 2 3" xfId="320" xr:uid="{00000000-0005-0000-0000-00006C030000}"/>
    <cellStyle name="Percent 5 2 3 2" xfId="650" xr:uid="{00000000-0005-0000-0000-00006D030000}"/>
    <cellStyle name="Percent 5 2 4" xfId="710" xr:uid="{00000000-0005-0000-0000-00006E030000}"/>
    <cellStyle name="Percent 5 3" xfId="129" xr:uid="{00000000-0005-0000-0000-00006F030000}"/>
    <cellStyle name="Percent 5 3 2" xfId="322" xr:uid="{00000000-0005-0000-0000-000070030000}"/>
    <cellStyle name="Percent 5 3 2 2" xfId="829" xr:uid="{00000000-0005-0000-0000-000071030000}"/>
    <cellStyle name="Percent 5 3 3" xfId="746" xr:uid="{00000000-0005-0000-0000-000072030000}"/>
    <cellStyle name="Percent 5 4" xfId="163" xr:uid="{00000000-0005-0000-0000-000073030000}"/>
    <cellStyle name="Percent 5 4 2" xfId="830" xr:uid="{00000000-0005-0000-0000-000074030000}"/>
    <cellStyle name="Percent 5 5" xfId="690" xr:uid="{00000000-0005-0000-0000-000075030000}"/>
    <cellStyle name="Percent 6" xfId="130" xr:uid="{00000000-0005-0000-0000-000076030000}"/>
    <cellStyle name="Percent 6 2" xfId="168" xr:uid="{00000000-0005-0000-0000-000077030000}"/>
    <cellStyle name="Percent 6 2 2" xfId="402" xr:uid="{00000000-0005-0000-0000-000078030000}"/>
    <cellStyle name="Percent 6 2 2 2" xfId="494" xr:uid="{00000000-0005-0000-0000-000079030000}"/>
    <cellStyle name="Percent 6 2 2 3" xfId="577" xr:uid="{00000000-0005-0000-0000-00007A030000}"/>
    <cellStyle name="Percent 6 3" xfId="144" xr:uid="{00000000-0005-0000-0000-00007B030000}"/>
    <cellStyle name="Percent 6 3 2" xfId="656" xr:uid="{00000000-0005-0000-0000-00007C030000}"/>
    <cellStyle name="Percent 7" xfId="139" xr:uid="{00000000-0005-0000-0000-00007D030000}"/>
    <cellStyle name="Percent 7 2" xfId="403" xr:uid="{00000000-0005-0000-0000-00007E030000}"/>
    <cellStyle name="Percent 7 2 2" xfId="495" xr:uid="{00000000-0005-0000-0000-00007F030000}"/>
    <cellStyle name="Percent 7 2 3" xfId="578" xr:uid="{00000000-0005-0000-0000-000080030000}"/>
    <cellStyle name="Percent 8" xfId="227" xr:uid="{00000000-0005-0000-0000-000081030000}"/>
    <cellStyle name="Percent 8 2" xfId="342" xr:uid="{00000000-0005-0000-0000-000082030000}"/>
    <cellStyle name="Percent 8 2 2" xfId="481" xr:uid="{00000000-0005-0000-0000-000083030000}"/>
    <cellStyle name="Percent 8 2 3" xfId="564" xr:uid="{00000000-0005-0000-0000-000084030000}"/>
    <cellStyle name="Percent 8 3" xfId="480" xr:uid="{00000000-0005-0000-0000-000085030000}"/>
    <cellStyle name="Percent 8 4" xfId="563" xr:uid="{00000000-0005-0000-0000-000086030000}"/>
    <cellStyle name="Percent 9" xfId="232" xr:uid="{00000000-0005-0000-0000-000087030000}"/>
    <cellStyle name="Percent 9 2" xfId="482" xr:uid="{00000000-0005-0000-0000-000088030000}"/>
    <cellStyle name="Percent 9 2 2" xfId="657" xr:uid="{00000000-0005-0000-0000-000089030000}"/>
    <cellStyle name="Percent 9 3" xfId="565" xr:uid="{00000000-0005-0000-0000-00008A030000}"/>
    <cellStyle name="Proposed" xfId="404" xr:uid="{00000000-0005-0000-0000-00008B030000}"/>
    <cellStyle name="Sheet Title" xfId="405" xr:uid="{00000000-0005-0000-0000-00008C030000}"/>
    <cellStyle name="STYLE1" xfId="406" xr:uid="{00000000-0005-0000-0000-00008D030000}"/>
    <cellStyle name="TextStyle" xfId="268" xr:uid="{00000000-0005-0000-0000-00008E030000}"/>
    <cellStyle name="Title" xfId="5" builtinId="15" customBuiltin="1"/>
    <cellStyle name="Total 2" xfId="131" xr:uid="{00000000-0005-0000-0000-000090030000}"/>
    <cellStyle name="Total 2 2" xfId="161" xr:uid="{00000000-0005-0000-0000-000091030000}"/>
    <cellStyle name="Total 2 2 2" xfId="678" xr:uid="{00000000-0005-0000-0000-000092030000}"/>
    <cellStyle name="Total 3" xfId="199" xr:uid="{00000000-0005-0000-0000-000093030000}"/>
    <cellStyle name="Warning Text 2" xfId="197" xr:uid="{00000000-0005-0000-0000-00009403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970C-3AF0-45A1-88F1-F10FF6C71B60}">
  <dimension ref="A1:PZ1275"/>
  <sheetViews>
    <sheetView tabSelected="1" workbookViewId="0"/>
  </sheetViews>
  <sheetFormatPr defaultColWidth="9.140625" defaultRowHeight="12.75"/>
  <cols>
    <col min="1" max="1" width="12.7109375" style="1" customWidth="1"/>
    <col min="2" max="2" width="50.7109375" style="1" customWidth="1"/>
    <col min="3" max="3" width="15.7109375" style="1" customWidth="1"/>
    <col min="4" max="5" width="12.7109375" style="1" customWidth="1"/>
    <col min="6" max="9" width="15.7109375" style="1" customWidth="1"/>
    <col min="10" max="10" width="23.7109375" style="1" customWidth="1"/>
    <col min="11" max="16" width="15.7109375" style="1" customWidth="1"/>
    <col min="17" max="17" width="23.7109375" style="1" customWidth="1"/>
    <col min="18" max="21" width="15.7109375" style="1" customWidth="1"/>
    <col min="22" max="22" width="23.7109375" style="1" customWidth="1"/>
    <col min="23" max="29" width="15.7109375" style="1" customWidth="1"/>
    <col min="30" max="442" width="9.140625" style="6"/>
    <col min="443" max="16384" width="9.140625" style="1"/>
  </cols>
  <sheetData>
    <row r="1" spans="1:29" s="6" customFormat="1" ht="23.25">
      <c r="A1" s="2" t="s">
        <v>2322</v>
      </c>
      <c r="B1" s="2"/>
      <c r="C1" s="1"/>
      <c r="D1" s="1"/>
      <c r="E1" s="1"/>
      <c r="F1" s="1"/>
      <c r="G1" s="1"/>
      <c r="H1" s="1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6" customForma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4" spans="1:29" s="6" customFormat="1">
      <c r="A4" s="7"/>
      <c r="B4" s="7"/>
      <c r="C4" s="1"/>
      <c r="D4" s="1"/>
      <c r="E4" s="1"/>
      <c r="F4" s="68" t="s">
        <v>2331</v>
      </c>
      <c r="G4" s="69"/>
      <c r="H4" s="70"/>
      <c r="I4" s="68" t="s">
        <v>1</v>
      </c>
      <c r="J4" s="69"/>
      <c r="K4" s="69"/>
      <c r="L4" s="69"/>
      <c r="M4" s="70"/>
      <c r="N4" s="68" t="s">
        <v>2</v>
      </c>
      <c r="O4" s="69"/>
      <c r="P4" s="69"/>
      <c r="Q4" s="69"/>
      <c r="R4" s="70"/>
      <c r="S4" s="68" t="s">
        <v>3</v>
      </c>
      <c r="T4" s="69"/>
      <c r="U4" s="69"/>
      <c r="V4" s="69"/>
      <c r="W4" s="70"/>
      <c r="X4" s="71" t="s">
        <v>0</v>
      </c>
      <c r="Y4" s="72"/>
      <c r="Z4" s="72"/>
      <c r="AA4" s="72"/>
      <c r="AB4" s="72"/>
      <c r="AC4" s="73"/>
    </row>
    <row r="5" spans="1:29" s="6" customFormat="1">
      <c r="A5" s="1"/>
      <c r="B5" s="1"/>
      <c r="C5" s="7"/>
      <c r="D5" s="7"/>
      <c r="E5" s="7"/>
      <c r="F5" s="8"/>
      <c r="G5" s="9"/>
      <c r="H5" s="23"/>
      <c r="I5" s="61"/>
      <c r="J5" s="62" t="s">
        <v>4</v>
      </c>
      <c r="K5" s="62"/>
      <c r="L5" s="62"/>
      <c r="M5" s="63"/>
      <c r="N5" s="61"/>
      <c r="O5" s="62"/>
      <c r="P5" s="62"/>
      <c r="Q5" s="62" t="s">
        <v>5</v>
      </c>
      <c r="R5" s="63"/>
      <c r="S5" s="61"/>
      <c r="T5" s="62"/>
      <c r="U5" s="62"/>
      <c r="V5" s="62" t="s">
        <v>5</v>
      </c>
      <c r="W5" s="63"/>
      <c r="X5" s="65" t="s">
        <v>2300</v>
      </c>
      <c r="Y5" s="66"/>
      <c r="Z5" s="66"/>
      <c r="AA5" s="66"/>
      <c r="AB5" s="66"/>
      <c r="AC5" s="67"/>
    </row>
    <row r="6" spans="1:29" s="6" customFormat="1">
      <c r="A6" s="1"/>
      <c r="B6" s="1"/>
      <c r="C6" s="7"/>
      <c r="D6" s="7"/>
      <c r="E6" s="7"/>
      <c r="F6" s="14"/>
      <c r="G6" s="15"/>
      <c r="H6" s="24"/>
      <c r="I6" s="16" t="s">
        <v>7</v>
      </c>
      <c r="J6" s="11" t="s">
        <v>6</v>
      </c>
      <c r="K6" s="11"/>
      <c r="L6" s="11"/>
      <c r="M6" s="12"/>
      <c r="N6" s="10"/>
      <c r="O6" s="11"/>
      <c r="P6" s="11"/>
      <c r="Q6" s="11" t="s">
        <v>2321</v>
      </c>
      <c r="R6" s="12"/>
      <c r="S6" s="10"/>
      <c r="T6" s="11"/>
      <c r="U6" s="11"/>
      <c r="V6" s="11" t="s">
        <v>2321</v>
      </c>
      <c r="W6" s="12"/>
      <c r="X6" s="13"/>
      <c r="Y6" s="26"/>
      <c r="Z6" s="26"/>
      <c r="AA6" s="26"/>
      <c r="AB6" s="26"/>
      <c r="AC6" s="27"/>
    </row>
    <row r="7" spans="1:29" s="6" customFormat="1">
      <c r="A7" s="1"/>
      <c r="B7" s="1"/>
      <c r="C7" s="7"/>
      <c r="D7" s="7"/>
      <c r="E7" s="7"/>
      <c r="F7" s="14"/>
      <c r="G7" s="15"/>
      <c r="H7" s="24"/>
      <c r="I7" s="10" t="s">
        <v>12</v>
      </c>
      <c r="J7" s="11" t="s">
        <v>8</v>
      </c>
      <c r="K7" s="11" t="s">
        <v>14</v>
      </c>
      <c r="L7" s="11" t="s">
        <v>7</v>
      </c>
      <c r="M7" s="12" t="s">
        <v>15</v>
      </c>
      <c r="N7" s="10"/>
      <c r="O7" s="11"/>
      <c r="P7" s="11"/>
      <c r="Q7" s="11" t="s">
        <v>9</v>
      </c>
      <c r="R7" s="12" t="s">
        <v>10</v>
      </c>
      <c r="S7" s="10"/>
      <c r="T7" s="11"/>
      <c r="U7" s="11"/>
      <c r="V7" s="11" t="s">
        <v>9</v>
      </c>
      <c r="W7" s="12" t="s">
        <v>10</v>
      </c>
      <c r="X7" s="3"/>
      <c r="Y7" s="1"/>
      <c r="Z7" s="1"/>
      <c r="AA7" s="1"/>
      <c r="AB7" s="1"/>
      <c r="AC7" s="25"/>
    </row>
    <row r="8" spans="1:29" s="6" customFormat="1" ht="15">
      <c r="A8" s="1"/>
      <c r="B8" s="1"/>
      <c r="C8" s="17"/>
      <c r="D8" s="47">
        <v>2024</v>
      </c>
      <c r="E8" s="47">
        <v>2023</v>
      </c>
      <c r="F8" s="14"/>
      <c r="G8" s="11" t="s">
        <v>11</v>
      </c>
      <c r="H8" s="12" t="s">
        <v>11</v>
      </c>
      <c r="I8" s="10" t="s">
        <v>21</v>
      </c>
      <c r="J8" s="11" t="s">
        <v>13</v>
      </c>
      <c r="K8" s="11" t="s">
        <v>23</v>
      </c>
      <c r="L8" s="11" t="s">
        <v>12</v>
      </c>
      <c r="M8" s="12" t="s">
        <v>23</v>
      </c>
      <c r="N8" s="10"/>
      <c r="O8" s="11"/>
      <c r="P8" s="11"/>
      <c r="Q8" s="11" t="s">
        <v>16</v>
      </c>
      <c r="R8" s="12" t="s">
        <v>17</v>
      </c>
      <c r="S8" s="10"/>
      <c r="T8" s="11"/>
      <c r="U8" s="11"/>
      <c r="V8" s="11" t="s">
        <v>16</v>
      </c>
      <c r="W8" s="12" t="s">
        <v>17</v>
      </c>
      <c r="X8" s="3"/>
      <c r="Y8" s="1"/>
      <c r="Z8" s="1"/>
      <c r="AA8" s="1"/>
      <c r="AB8" s="1"/>
      <c r="AC8" s="25"/>
    </row>
    <row r="9" spans="1:29" s="6" customFormat="1" ht="13.5" customHeight="1">
      <c r="A9" s="11" t="s">
        <v>18</v>
      </c>
      <c r="B9" s="11"/>
      <c r="C9" s="11" t="s">
        <v>2330</v>
      </c>
      <c r="D9" s="11" t="s">
        <v>7</v>
      </c>
      <c r="E9" s="11" t="s">
        <v>7</v>
      </c>
      <c r="F9" s="10" t="s">
        <v>11</v>
      </c>
      <c r="G9" s="11" t="s">
        <v>19</v>
      </c>
      <c r="H9" s="12" t="s">
        <v>20</v>
      </c>
      <c r="I9" s="10" t="s">
        <v>69</v>
      </c>
      <c r="J9" s="11" t="s">
        <v>22</v>
      </c>
      <c r="K9" s="11" t="s">
        <v>69</v>
      </c>
      <c r="L9" s="11" t="s">
        <v>24</v>
      </c>
      <c r="M9" s="12" t="s">
        <v>69</v>
      </c>
      <c r="N9" s="10" t="s">
        <v>25</v>
      </c>
      <c r="O9" s="11" t="s">
        <v>26</v>
      </c>
      <c r="P9" s="11" t="s">
        <v>27</v>
      </c>
      <c r="Q9" s="11" t="s">
        <v>22</v>
      </c>
      <c r="R9" s="12" t="s">
        <v>28</v>
      </c>
      <c r="S9" s="10" t="s">
        <v>25</v>
      </c>
      <c r="T9" s="11" t="s">
        <v>26</v>
      </c>
      <c r="U9" s="11" t="s">
        <v>27</v>
      </c>
      <c r="V9" s="11" t="s">
        <v>22</v>
      </c>
      <c r="W9" s="12" t="s">
        <v>29</v>
      </c>
      <c r="X9" s="3"/>
      <c r="Y9" s="1"/>
      <c r="Z9" s="1"/>
      <c r="AA9" s="1"/>
      <c r="AB9" s="1"/>
      <c r="AC9" s="25"/>
    </row>
    <row r="10" spans="1:29" s="6" customFormat="1" ht="13.5" thickBot="1">
      <c r="A10" s="39" t="s">
        <v>30</v>
      </c>
      <c r="B10" s="39" t="s">
        <v>1156</v>
      </c>
      <c r="C10" s="40" t="s">
        <v>31</v>
      </c>
      <c r="D10" s="40" t="s">
        <v>32</v>
      </c>
      <c r="E10" s="40" t="s">
        <v>32</v>
      </c>
      <c r="F10" s="43">
        <v>6.5000000000000002E-2</v>
      </c>
      <c r="G10" s="44">
        <v>5.5E-2</v>
      </c>
      <c r="H10" s="45">
        <v>7.4999999999999997E-2</v>
      </c>
      <c r="I10" s="41" t="s">
        <v>70</v>
      </c>
      <c r="J10" s="40" t="s">
        <v>33</v>
      </c>
      <c r="K10" s="40" t="s">
        <v>70</v>
      </c>
      <c r="L10" s="40" t="s">
        <v>31</v>
      </c>
      <c r="M10" s="42" t="s">
        <v>70</v>
      </c>
      <c r="N10" s="41" t="s">
        <v>34</v>
      </c>
      <c r="O10" s="40" t="s">
        <v>35</v>
      </c>
      <c r="P10" s="40" t="s">
        <v>34</v>
      </c>
      <c r="Q10" s="40" t="s">
        <v>33</v>
      </c>
      <c r="R10" s="42" t="s">
        <v>36</v>
      </c>
      <c r="S10" s="41" t="s">
        <v>34</v>
      </c>
      <c r="T10" s="40" t="s">
        <v>35</v>
      </c>
      <c r="U10" s="40" t="s">
        <v>34</v>
      </c>
      <c r="V10" s="40" t="s">
        <v>33</v>
      </c>
      <c r="W10" s="42" t="s">
        <v>36</v>
      </c>
      <c r="X10" s="64">
        <v>2025</v>
      </c>
      <c r="Y10" s="46">
        <f>X10+1</f>
        <v>2026</v>
      </c>
      <c r="Z10" s="46">
        <f t="shared" ref="Z10:AB10" si="0">Y10+1</f>
        <v>2027</v>
      </c>
      <c r="AA10" s="46">
        <f t="shared" si="0"/>
        <v>2028</v>
      </c>
      <c r="AB10" s="46">
        <f t="shared" si="0"/>
        <v>2029</v>
      </c>
      <c r="AC10" s="42" t="s">
        <v>37</v>
      </c>
    </row>
    <row r="11" spans="1:29" s="6" customFormat="1">
      <c r="A11" s="18">
        <v>-1</v>
      </c>
      <c r="B11" s="18">
        <f>A11-1</f>
        <v>-2</v>
      </c>
      <c r="C11" s="18">
        <f t="shared" ref="C11:AC11" si="1">B11-1</f>
        <v>-3</v>
      </c>
      <c r="D11" s="18">
        <f t="shared" si="1"/>
        <v>-4</v>
      </c>
      <c r="E11" s="18">
        <f t="shared" si="1"/>
        <v>-5</v>
      </c>
      <c r="F11" s="19">
        <f t="shared" si="1"/>
        <v>-6</v>
      </c>
      <c r="G11" s="18">
        <f t="shared" si="1"/>
        <v>-7</v>
      </c>
      <c r="H11" s="38">
        <f t="shared" si="1"/>
        <v>-8</v>
      </c>
      <c r="I11" s="19">
        <f t="shared" si="1"/>
        <v>-9</v>
      </c>
      <c r="J11" s="18">
        <f t="shared" si="1"/>
        <v>-10</v>
      </c>
      <c r="K11" s="18">
        <f t="shared" si="1"/>
        <v>-11</v>
      </c>
      <c r="L11" s="18">
        <f t="shared" si="1"/>
        <v>-12</v>
      </c>
      <c r="M11" s="38">
        <f t="shared" si="1"/>
        <v>-13</v>
      </c>
      <c r="N11" s="19">
        <f t="shared" si="1"/>
        <v>-14</v>
      </c>
      <c r="O11" s="18">
        <f t="shared" si="1"/>
        <v>-15</v>
      </c>
      <c r="P11" s="18">
        <f t="shared" si="1"/>
        <v>-16</v>
      </c>
      <c r="Q11" s="18">
        <f t="shared" si="1"/>
        <v>-17</v>
      </c>
      <c r="R11" s="38">
        <f t="shared" si="1"/>
        <v>-18</v>
      </c>
      <c r="S11" s="19">
        <f t="shared" si="1"/>
        <v>-19</v>
      </c>
      <c r="T11" s="18">
        <f t="shared" si="1"/>
        <v>-20</v>
      </c>
      <c r="U11" s="18">
        <f t="shared" si="1"/>
        <v>-21</v>
      </c>
      <c r="V11" s="18">
        <f t="shared" si="1"/>
        <v>-22</v>
      </c>
      <c r="W11" s="38">
        <f t="shared" si="1"/>
        <v>-23</v>
      </c>
      <c r="X11" s="19">
        <f t="shared" si="1"/>
        <v>-24</v>
      </c>
      <c r="Y11" s="18">
        <f t="shared" si="1"/>
        <v>-25</v>
      </c>
      <c r="Z11" s="18">
        <f t="shared" si="1"/>
        <v>-26</v>
      </c>
      <c r="AA11" s="18">
        <f t="shared" si="1"/>
        <v>-27</v>
      </c>
      <c r="AB11" s="18">
        <f t="shared" si="1"/>
        <v>-28</v>
      </c>
      <c r="AC11" s="38">
        <f t="shared" si="1"/>
        <v>-29</v>
      </c>
    </row>
    <row r="12" spans="1:29" s="6" customFormat="1" ht="15">
      <c r="A12" s="20"/>
      <c r="B12" s="20"/>
      <c r="C12" s="1"/>
      <c r="D12" s="1"/>
      <c r="E12" s="1"/>
      <c r="F12" s="3"/>
      <c r="G12" s="1"/>
      <c r="H12" s="25"/>
      <c r="I12" s="3"/>
      <c r="J12" s="1"/>
      <c r="K12" s="1"/>
      <c r="L12" s="1"/>
      <c r="M12" s="25"/>
      <c r="N12" s="3"/>
      <c r="O12" s="1"/>
      <c r="P12" s="1"/>
      <c r="Q12" s="1"/>
      <c r="R12" s="29"/>
      <c r="S12" s="3"/>
      <c r="T12" s="1"/>
      <c r="U12" s="1"/>
      <c r="V12" s="1"/>
      <c r="W12" s="25"/>
      <c r="X12" s="3"/>
      <c r="Y12" s="1"/>
      <c r="Z12" s="1"/>
      <c r="AA12" s="1"/>
      <c r="AB12" s="1"/>
      <c r="AC12" s="25"/>
    </row>
    <row r="13" spans="1:29" s="34" customFormat="1">
      <c r="A13" s="35">
        <v>10005</v>
      </c>
      <c r="B13" s="36" t="s">
        <v>2283</v>
      </c>
      <c r="C13" s="30">
        <v>9574.14</v>
      </c>
      <c r="D13" s="28">
        <v>1.307E-5</v>
      </c>
      <c r="E13" s="28">
        <v>1.3740000000000001E-5</v>
      </c>
      <c r="F13" s="32">
        <v>78164</v>
      </c>
      <c r="G13" s="31">
        <v>100766</v>
      </c>
      <c r="H13" s="33">
        <v>59410</v>
      </c>
      <c r="I13" s="32">
        <v>4353</v>
      </c>
      <c r="J13" s="31">
        <v>21303.65641530756</v>
      </c>
      <c r="K13" s="31">
        <v>25656.65641530756</v>
      </c>
      <c r="L13" s="31">
        <v>0</v>
      </c>
      <c r="M13" s="33">
        <v>25656.65641530756</v>
      </c>
      <c r="N13" s="32">
        <v>3783</v>
      </c>
      <c r="O13" s="31">
        <v>0</v>
      </c>
      <c r="P13" s="31">
        <v>5368</v>
      </c>
      <c r="Q13" s="31">
        <v>0</v>
      </c>
      <c r="R13" s="33">
        <v>9151</v>
      </c>
      <c r="S13" s="32">
        <v>0</v>
      </c>
      <c r="T13" s="31">
        <v>3531</v>
      </c>
      <c r="U13" s="31">
        <v>10394</v>
      </c>
      <c r="V13" s="31">
        <v>59374.551269706841</v>
      </c>
      <c r="W13" s="60">
        <v>73299.551269706833</v>
      </c>
      <c r="X13" s="32">
        <v>-61350.852180306152</v>
      </c>
      <c r="Y13" s="31">
        <v>254.3009105993151</v>
      </c>
      <c r="Z13" s="31">
        <v>-1932</v>
      </c>
      <c r="AA13" s="31">
        <v>-1120</v>
      </c>
      <c r="AB13" s="31">
        <v>0</v>
      </c>
      <c r="AC13" s="33">
        <v>0</v>
      </c>
    </row>
    <row r="14" spans="1:29" s="34" customFormat="1">
      <c r="A14" s="35">
        <v>20025</v>
      </c>
      <c r="B14" s="36" t="s">
        <v>1158</v>
      </c>
      <c r="C14" s="30">
        <v>18487734.759999998</v>
      </c>
      <c r="D14" s="28">
        <v>2.5230869999999999E-2</v>
      </c>
      <c r="E14" s="28">
        <v>2.32348E-2</v>
      </c>
      <c r="F14" s="32">
        <v>150891295</v>
      </c>
      <c r="G14" s="31">
        <v>194523533</v>
      </c>
      <c r="H14" s="33">
        <v>114688034</v>
      </c>
      <c r="I14" s="32">
        <v>8403621</v>
      </c>
      <c r="J14" s="31">
        <v>3371146.8814442842</v>
      </c>
      <c r="K14" s="31">
        <v>11774767.881444285</v>
      </c>
      <c r="L14" s="31">
        <v>0</v>
      </c>
      <c r="M14" s="33">
        <v>11774767.881444285</v>
      </c>
      <c r="N14" s="32">
        <v>7303415</v>
      </c>
      <c r="O14" s="31">
        <v>0</v>
      </c>
      <c r="P14" s="31">
        <v>10362841</v>
      </c>
      <c r="Q14" s="31">
        <v>11282062.430947186</v>
      </c>
      <c r="R14" s="33">
        <v>28948318.430947185</v>
      </c>
      <c r="S14" s="32">
        <v>0</v>
      </c>
      <c r="T14" s="31">
        <v>6817324</v>
      </c>
      <c r="U14" s="31">
        <v>20064336</v>
      </c>
      <c r="V14" s="31">
        <v>0</v>
      </c>
      <c r="W14" s="60">
        <v>26881660</v>
      </c>
      <c r="X14" s="32">
        <v>2124607.8406086303</v>
      </c>
      <c r="Y14" s="31">
        <v>5833495.5903385561</v>
      </c>
      <c r="Z14" s="31">
        <v>-3729367</v>
      </c>
      <c r="AA14" s="31">
        <v>-2162078.0000000019</v>
      </c>
      <c r="AB14" s="31">
        <v>0</v>
      </c>
      <c r="AC14" s="33">
        <v>0</v>
      </c>
    </row>
    <row r="15" spans="1:29" s="34" customFormat="1">
      <c r="A15" s="35">
        <v>35628</v>
      </c>
      <c r="B15" s="36" t="s">
        <v>2284</v>
      </c>
      <c r="C15" s="30">
        <v>0</v>
      </c>
      <c r="D15" s="28">
        <v>0</v>
      </c>
      <c r="E15" s="28">
        <v>0</v>
      </c>
      <c r="F15" s="32">
        <v>0</v>
      </c>
      <c r="G15" s="31">
        <v>0</v>
      </c>
      <c r="H15" s="33">
        <v>0</v>
      </c>
      <c r="I15" s="32">
        <v>0</v>
      </c>
      <c r="J15" s="31">
        <v>0</v>
      </c>
      <c r="K15" s="31">
        <v>0</v>
      </c>
      <c r="L15" s="31">
        <v>0</v>
      </c>
      <c r="M15" s="33">
        <v>0</v>
      </c>
      <c r="N15" s="32">
        <v>0</v>
      </c>
      <c r="O15" s="31">
        <v>0</v>
      </c>
      <c r="P15" s="31">
        <v>0</v>
      </c>
      <c r="Q15" s="31">
        <v>0</v>
      </c>
      <c r="R15" s="33">
        <v>0</v>
      </c>
      <c r="S15" s="32">
        <v>0</v>
      </c>
      <c r="T15" s="31">
        <v>0</v>
      </c>
      <c r="U15" s="31">
        <v>0</v>
      </c>
      <c r="V15" s="31">
        <v>0</v>
      </c>
      <c r="W15" s="60">
        <v>0</v>
      </c>
      <c r="X15" s="32">
        <v>0</v>
      </c>
      <c r="Y15" s="31">
        <v>0</v>
      </c>
      <c r="Z15" s="31">
        <v>0</v>
      </c>
      <c r="AA15" s="31">
        <v>0</v>
      </c>
      <c r="AB15" s="31">
        <v>0</v>
      </c>
      <c r="AC15" s="33">
        <v>0</v>
      </c>
    </row>
    <row r="16" spans="1:29" s="34" customFormat="1">
      <c r="A16" s="35">
        <v>39931</v>
      </c>
      <c r="B16" s="36" t="s">
        <v>1159</v>
      </c>
      <c r="C16" s="30">
        <v>2375306.89</v>
      </c>
      <c r="D16" s="28">
        <v>3.2416699999999999E-3</v>
      </c>
      <c r="E16" s="28">
        <v>3.61167E-3</v>
      </c>
      <c r="F16" s="32">
        <v>19386560</v>
      </c>
      <c r="G16" s="31">
        <v>24992444</v>
      </c>
      <c r="H16" s="33">
        <v>14735154</v>
      </c>
      <c r="I16" s="32">
        <v>1079700</v>
      </c>
      <c r="J16" s="31">
        <v>-1167701.5056318848</v>
      </c>
      <c r="K16" s="31">
        <v>-88001.505631884793</v>
      </c>
      <c r="L16" s="31">
        <v>0</v>
      </c>
      <c r="M16" s="33">
        <v>-88001.505631884793</v>
      </c>
      <c r="N16" s="32">
        <v>938345</v>
      </c>
      <c r="O16" s="31">
        <v>0</v>
      </c>
      <c r="P16" s="31">
        <v>1331421</v>
      </c>
      <c r="Q16" s="31">
        <v>0</v>
      </c>
      <c r="R16" s="33">
        <v>2269766</v>
      </c>
      <c r="S16" s="32">
        <v>0</v>
      </c>
      <c r="T16" s="31">
        <v>875892</v>
      </c>
      <c r="U16" s="31">
        <v>2577872</v>
      </c>
      <c r="V16" s="31">
        <v>2126326.124003612</v>
      </c>
      <c r="W16" s="60">
        <v>5580090.1240036115</v>
      </c>
      <c r="X16" s="32">
        <v>-2285840.657648732</v>
      </c>
      <c r="Y16" s="31">
        <v>-267548.46635488037</v>
      </c>
      <c r="Z16" s="31">
        <v>-479150</v>
      </c>
      <c r="AA16" s="31">
        <v>-277784.99999999907</v>
      </c>
      <c r="AB16" s="31">
        <v>0</v>
      </c>
      <c r="AC16" s="33">
        <v>0</v>
      </c>
    </row>
    <row r="17" spans="1:29" s="34" customFormat="1">
      <c r="A17" s="35">
        <v>39932</v>
      </c>
      <c r="B17" s="36" t="s">
        <v>1160</v>
      </c>
      <c r="C17" s="30">
        <v>958754.21000000008</v>
      </c>
      <c r="D17" s="28">
        <v>1.3084500000000001E-3</v>
      </c>
      <c r="E17" s="28">
        <v>1.05809E-3</v>
      </c>
      <c r="F17" s="32">
        <v>7825085</v>
      </c>
      <c r="G17" s="31">
        <v>10087814</v>
      </c>
      <c r="H17" s="33">
        <v>5947617</v>
      </c>
      <c r="I17" s="32">
        <v>435804</v>
      </c>
      <c r="J17" s="31">
        <v>900498.97174736299</v>
      </c>
      <c r="K17" s="31">
        <v>1336302.971747363</v>
      </c>
      <c r="L17" s="31">
        <v>0</v>
      </c>
      <c r="M17" s="33">
        <v>1336302.971747363</v>
      </c>
      <c r="N17" s="32">
        <v>378748</v>
      </c>
      <c r="O17" s="31">
        <v>0</v>
      </c>
      <c r="P17" s="31">
        <v>537408</v>
      </c>
      <c r="Q17" s="31">
        <v>1160305.4577217745</v>
      </c>
      <c r="R17" s="33">
        <v>2076461.4577217745</v>
      </c>
      <c r="S17" s="32">
        <v>0</v>
      </c>
      <c r="T17" s="31">
        <v>353540</v>
      </c>
      <c r="U17" s="31">
        <v>1040518</v>
      </c>
      <c r="V17" s="31">
        <v>0</v>
      </c>
      <c r="W17" s="60">
        <v>1394058</v>
      </c>
      <c r="X17" s="32">
        <v>447008.03880058299</v>
      </c>
      <c r="Y17" s="31">
        <v>540919.41892119148</v>
      </c>
      <c r="Z17" s="31">
        <v>-193402</v>
      </c>
      <c r="AA17" s="31">
        <v>-112122</v>
      </c>
      <c r="AB17" s="31">
        <v>0</v>
      </c>
      <c r="AC17" s="33">
        <v>0</v>
      </c>
    </row>
    <row r="18" spans="1:29" s="34" customFormat="1">
      <c r="A18" s="35">
        <v>39933</v>
      </c>
      <c r="B18" s="36" t="s">
        <v>1161</v>
      </c>
      <c r="C18" s="30">
        <v>432629.46</v>
      </c>
      <c r="D18" s="28">
        <v>5.9042000000000003E-4</v>
      </c>
      <c r="E18" s="28">
        <v>5.9663000000000001E-4</v>
      </c>
      <c r="F18" s="32">
        <v>3530962</v>
      </c>
      <c r="G18" s="31">
        <v>4551987</v>
      </c>
      <c r="H18" s="33">
        <v>2683780</v>
      </c>
      <c r="I18" s="32">
        <v>196651</v>
      </c>
      <c r="J18" s="31">
        <v>212581.11822729697</v>
      </c>
      <c r="K18" s="31">
        <v>409232.11822729697</v>
      </c>
      <c r="L18" s="31">
        <v>0</v>
      </c>
      <c r="M18" s="33">
        <v>409232.11822729697</v>
      </c>
      <c r="N18" s="32">
        <v>170905</v>
      </c>
      <c r="O18" s="31">
        <v>0</v>
      </c>
      <c r="P18" s="31">
        <v>242498</v>
      </c>
      <c r="Q18" s="31">
        <v>103004.20678704068</v>
      </c>
      <c r="R18" s="33">
        <v>516407.20678704069</v>
      </c>
      <c r="S18" s="32">
        <v>0</v>
      </c>
      <c r="T18" s="31">
        <v>159530</v>
      </c>
      <c r="U18" s="31">
        <v>469520</v>
      </c>
      <c r="V18" s="31">
        <v>37804.921792964131</v>
      </c>
      <c r="W18" s="60">
        <v>666854.9217929641</v>
      </c>
      <c r="X18" s="32">
        <v>-63178.996766925047</v>
      </c>
      <c r="Y18" s="31">
        <v>50595.281761001592</v>
      </c>
      <c r="Z18" s="31">
        <v>-87270</v>
      </c>
      <c r="AA18" s="31">
        <v>-50594</v>
      </c>
      <c r="AB18" s="31">
        <v>0</v>
      </c>
      <c r="AC18" s="33">
        <v>0</v>
      </c>
    </row>
    <row r="19" spans="1:29" s="34" customFormat="1">
      <c r="A19" s="35">
        <v>39934</v>
      </c>
      <c r="B19" s="36" t="s">
        <v>1162</v>
      </c>
      <c r="C19" s="30">
        <v>160446.72999999998</v>
      </c>
      <c r="D19" s="28">
        <v>2.1897E-4</v>
      </c>
      <c r="E19" s="28">
        <v>2.2456E-4</v>
      </c>
      <c r="F19" s="32">
        <v>1309533</v>
      </c>
      <c r="G19" s="31">
        <v>1688203</v>
      </c>
      <c r="H19" s="33">
        <v>995338</v>
      </c>
      <c r="I19" s="32">
        <v>72932</v>
      </c>
      <c r="J19" s="31">
        <v>25249.882571848753</v>
      </c>
      <c r="K19" s="31">
        <v>98181.88257184875</v>
      </c>
      <c r="L19" s="31">
        <v>0</v>
      </c>
      <c r="M19" s="33">
        <v>98181.88257184875</v>
      </c>
      <c r="N19" s="32">
        <v>63384</v>
      </c>
      <c r="O19" s="31">
        <v>0</v>
      </c>
      <c r="P19" s="31">
        <v>89936</v>
      </c>
      <c r="Q19" s="31">
        <v>26823.458983718596</v>
      </c>
      <c r="R19" s="33">
        <v>180143.45898371859</v>
      </c>
      <c r="S19" s="32">
        <v>0</v>
      </c>
      <c r="T19" s="31">
        <v>59165</v>
      </c>
      <c r="U19" s="31">
        <v>174131</v>
      </c>
      <c r="V19" s="31">
        <v>27829.111043874396</v>
      </c>
      <c r="W19" s="60">
        <v>261125.11104387441</v>
      </c>
      <c r="X19" s="32">
        <v>-43280.615276327051</v>
      </c>
      <c r="Y19" s="31">
        <v>13426.963216171247</v>
      </c>
      <c r="Z19" s="31">
        <v>-32366</v>
      </c>
      <c r="AA19" s="31">
        <v>-18762.000000000015</v>
      </c>
      <c r="AB19" s="31">
        <v>0</v>
      </c>
      <c r="AC19" s="33">
        <v>0</v>
      </c>
    </row>
    <row r="20" spans="1:29" s="34" customFormat="1">
      <c r="A20" s="35">
        <v>39935</v>
      </c>
      <c r="B20" s="36" t="s">
        <v>1163</v>
      </c>
      <c r="C20" s="30">
        <v>281039.26</v>
      </c>
      <c r="D20" s="28">
        <v>3.8353999999999998E-4</v>
      </c>
      <c r="E20" s="28">
        <v>4.0296E-4</v>
      </c>
      <c r="F20" s="32">
        <v>2293732</v>
      </c>
      <c r="G20" s="31">
        <v>2956995</v>
      </c>
      <c r="H20" s="33">
        <v>1743398</v>
      </c>
      <c r="I20" s="32">
        <v>127745</v>
      </c>
      <c r="J20" s="31">
        <v>-44844.056396397827</v>
      </c>
      <c r="K20" s="31">
        <v>82900.94360360218</v>
      </c>
      <c r="L20" s="31">
        <v>0</v>
      </c>
      <c r="M20" s="33">
        <v>82900.94360360218</v>
      </c>
      <c r="N20" s="32">
        <v>111021</v>
      </c>
      <c r="O20" s="31">
        <v>0</v>
      </c>
      <c r="P20" s="31">
        <v>157528</v>
      </c>
      <c r="Q20" s="31">
        <v>13434.456254557939</v>
      </c>
      <c r="R20" s="33">
        <v>281983.45625455794</v>
      </c>
      <c r="S20" s="32">
        <v>0</v>
      </c>
      <c r="T20" s="31">
        <v>103632</v>
      </c>
      <c r="U20" s="31">
        <v>305002</v>
      </c>
      <c r="V20" s="31">
        <v>89185.317798546399</v>
      </c>
      <c r="W20" s="60">
        <v>497819.3177985464</v>
      </c>
      <c r="X20" s="32">
        <v>-134167.46264025581</v>
      </c>
      <c r="Y20" s="31">
        <v>7888.6010962673463</v>
      </c>
      <c r="Z20" s="31">
        <v>-56691</v>
      </c>
      <c r="AA20" s="31">
        <v>-32866</v>
      </c>
      <c r="AB20" s="31">
        <v>0</v>
      </c>
      <c r="AC20" s="33">
        <v>0</v>
      </c>
    </row>
    <row r="21" spans="1:29" s="34" customFormat="1">
      <c r="A21" s="35">
        <v>39936</v>
      </c>
      <c r="B21" s="36" t="s">
        <v>1164</v>
      </c>
      <c r="C21" s="30">
        <v>106701.37999999999</v>
      </c>
      <c r="D21" s="28">
        <v>1.4562000000000001E-4</v>
      </c>
      <c r="E21" s="28">
        <v>1.4482000000000001E-4</v>
      </c>
      <c r="F21" s="32">
        <v>870869</v>
      </c>
      <c r="G21" s="31">
        <v>1122693</v>
      </c>
      <c r="H21" s="33">
        <v>661922</v>
      </c>
      <c r="I21" s="32">
        <v>48502</v>
      </c>
      <c r="J21" s="31">
        <v>-124350.06403892554</v>
      </c>
      <c r="K21" s="31">
        <v>-75848.064038925542</v>
      </c>
      <c r="L21" s="31">
        <v>0</v>
      </c>
      <c r="M21" s="33">
        <v>-75848.064038925542</v>
      </c>
      <c r="N21" s="32">
        <v>42152</v>
      </c>
      <c r="O21" s="31">
        <v>0</v>
      </c>
      <c r="P21" s="31">
        <v>59809</v>
      </c>
      <c r="Q21" s="31">
        <v>468.76066514786555</v>
      </c>
      <c r="R21" s="33">
        <v>102429.76066514787</v>
      </c>
      <c r="S21" s="32">
        <v>0</v>
      </c>
      <c r="T21" s="31">
        <v>39346</v>
      </c>
      <c r="U21" s="31">
        <v>115801</v>
      </c>
      <c r="V21" s="31">
        <v>73240.438246702441</v>
      </c>
      <c r="W21" s="60">
        <v>228387.43824670243</v>
      </c>
      <c r="X21" s="32">
        <v>-108219.85501655037</v>
      </c>
      <c r="Y21" s="31">
        <v>16264.177434995801</v>
      </c>
      <c r="Z21" s="31">
        <v>-21524</v>
      </c>
      <c r="AA21" s="31">
        <v>-12478</v>
      </c>
      <c r="AB21" s="31">
        <v>0</v>
      </c>
      <c r="AC21" s="33">
        <v>0</v>
      </c>
    </row>
    <row r="22" spans="1:29" s="34" customFormat="1">
      <c r="A22" s="35">
        <v>39937</v>
      </c>
      <c r="B22" s="36" t="s">
        <v>1165</v>
      </c>
      <c r="C22" s="30">
        <v>874025.13</v>
      </c>
      <c r="D22" s="28">
        <v>1.1928100000000001E-3</v>
      </c>
      <c r="E22" s="28">
        <v>1.27655E-3</v>
      </c>
      <c r="F22" s="32">
        <v>7133509</v>
      </c>
      <c r="G22" s="31">
        <v>9196259</v>
      </c>
      <c r="H22" s="33">
        <v>5421971</v>
      </c>
      <c r="I22" s="32">
        <v>397288</v>
      </c>
      <c r="J22" s="31">
        <v>-529823.89413684129</v>
      </c>
      <c r="K22" s="31">
        <v>-132535.89413684129</v>
      </c>
      <c r="L22" s="31">
        <v>0</v>
      </c>
      <c r="M22" s="33">
        <v>-132535.89413684129</v>
      </c>
      <c r="N22" s="32">
        <v>345275</v>
      </c>
      <c r="O22" s="31">
        <v>0</v>
      </c>
      <c r="P22" s="31">
        <v>489912</v>
      </c>
      <c r="Q22" s="31">
        <v>0</v>
      </c>
      <c r="R22" s="33">
        <v>835187</v>
      </c>
      <c r="S22" s="32">
        <v>0</v>
      </c>
      <c r="T22" s="31">
        <v>322295</v>
      </c>
      <c r="U22" s="31">
        <v>948558</v>
      </c>
      <c r="V22" s="31">
        <v>594885.62482163357</v>
      </c>
      <c r="W22" s="60">
        <v>1865738.6248216336</v>
      </c>
      <c r="X22" s="32">
        <v>-738661.76314828428</v>
      </c>
      <c r="Y22" s="31">
        <v>-13366.861673349311</v>
      </c>
      <c r="Z22" s="31">
        <v>-176309</v>
      </c>
      <c r="AA22" s="31">
        <v>-102214</v>
      </c>
      <c r="AB22" s="31">
        <v>0</v>
      </c>
      <c r="AC22" s="33">
        <v>0</v>
      </c>
    </row>
    <row r="23" spans="1:29" s="34" customFormat="1">
      <c r="A23" s="35">
        <v>39938</v>
      </c>
      <c r="B23" s="36" t="s">
        <v>1166</v>
      </c>
      <c r="C23" s="30">
        <v>587124.2300000001</v>
      </c>
      <c r="D23" s="28">
        <v>8.0126999999999998E-4</v>
      </c>
      <c r="E23" s="28">
        <v>7.9893E-4</v>
      </c>
      <c r="F23" s="32">
        <v>4791934</v>
      </c>
      <c r="G23" s="31">
        <v>6177586</v>
      </c>
      <c r="H23" s="33">
        <v>3642208</v>
      </c>
      <c r="I23" s="32">
        <v>266878</v>
      </c>
      <c r="J23" s="31">
        <v>293197.61445645662</v>
      </c>
      <c r="K23" s="31">
        <v>560075.61445645662</v>
      </c>
      <c r="L23" s="31">
        <v>0</v>
      </c>
      <c r="M23" s="33">
        <v>560075.61445645662</v>
      </c>
      <c r="N23" s="32">
        <v>231938</v>
      </c>
      <c r="O23" s="31">
        <v>0</v>
      </c>
      <c r="P23" s="31">
        <v>329098</v>
      </c>
      <c r="Q23" s="31">
        <v>261286.33012801825</v>
      </c>
      <c r="R23" s="33">
        <v>822322.33012801828</v>
      </c>
      <c r="S23" s="32">
        <v>0</v>
      </c>
      <c r="T23" s="31">
        <v>216501</v>
      </c>
      <c r="U23" s="31">
        <v>637194</v>
      </c>
      <c r="V23" s="31">
        <v>6080.0751208969141</v>
      </c>
      <c r="W23" s="60">
        <v>859775.07512089692</v>
      </c>
      <c r="X23" s="32">
        <v>63502.222691885167</v>
      </c>
      <c r="Y23" s="31">
        <v>86144.032315236167</v>
      </c>
      <c r="Z23" s="31">
        <v>-118435</v>
      </c>
      <c r="AA23" s="31">
        <v>-68663.999999999971</v>
      </c>
      <c r="AB23" s="31">
        <v>0</v>
      </c>
      <c r="AC23" s="33">
        <v>0</v>
      </c>
    </row>
    <row r="24" spans="1:29" s="34" customFormat="1">
      <c r="A24" s="35">
        <v>39939</v>
      </c>
      <c r="B24" s="36" t="s">
        <v>1167</v>
      </c>
      <c r="C24" s="30">
        <v>291397.5</v>
      </c>
      <c r="D24" s="28">
        <v>3.9767999999999997E-4</v>
      </c>
      <c r="E24" s="28">
        <v>3.8925E-4</v>
      </c>
      <c r="F24" s="32">
        <v>2378295</v>
      </c>
      <c r="G24" s="31">
        <v>3066011</v>
      </c>
      <c r="H24" s="33">
        <v>1807672</v>
      </c>
      <c r="I24" s="32">
        <v>132455</v>
      </c>
      <c r="J24" s="31">
        <v>-187242.06040658877</v>
      </c>
      <c r="K24" s="31">
        <v>-54787.060406588775</v>
      </c>
      <c r="L24" s="31">
        <v>0</v>
      </c>
      <c r="M24" s="33">
        <v>-54787.060406588775</v>
      </c>
      <c r="N24" s="32">
        <v>115114</v>
      </c>
      <c r="O24" s="31">
        <v>0</v>
      </c>
      <c r="P24" s="31">
        <v>163335</v>
      </c>
      <c r="Q24" s="31">
        <v>27514.127137064053</v>
      </c>
      <c r="R24" s="33">
        <v>305963.12713706406</v>
      </c>
      <c r="S24" s="32">
        <v>0</v>
      </c>
      <c r="T24" s="31">
        <v>107452</v>
      </c>
      <c r="U24" s="31">
        <v>316247</v>
      </c>
      <c r="V24" s="31">
        <v>28018.599455493364</v>
      </c>
      <c r="W24" s="60">
        <v>451717.59945549339</v>
      </c>
      <c r="X24" s="32">
        <v>-107449.76685606757</v>
      </c>
      <c r="Y24" s="31">
        <v>54554.294537638256</v>
      </c>
      <c r="Z24" s="31">
        <v>-58781</v>
      </c>
      <c r="AA24" s="31">
        <v>-34078</v>
      </c>
      <c r="AB24" s="31">
        <v>0</v>
      </c>
      <c r="AC24" s="33">
        <v>0</v>
      </c>
    </row>
    <row r="25" spans="1:29" s="34" customFormat="1">
      <c r="A25" s="35">
        <v>39940</v>
      </c>
      <c r="B25" s="36" t="s">
        <v>1168</v>
      </c>
      <c r="C25" s="30">
        <v>86178.84</v>
      </c>
      <c r="D25" s="28">
        <v>1.1760999999999999E-4</v>
      </c>
      <c r="E25" s="28">
        <v>1.0805E-4</v>
      </c>
      <c r="F25" s="32">
        <v>703358</v>
      </c>
      <c r="G25" s="31">
        <v>906743</v>
      </c>
      <c r="H25" s="33">
        <v>534601</v>
      </c>
      <c r="I25" s="32">
        <v>39172</v>
      </c>
      <c r="J25" s="31">
        <v>42104.444492119568</v>
      </c>
      <c r="K25" s="31">
        <v>81276.444492119568</v>
      </c>
      <c r="L25" s="31">
        <v>0</v>
      </c>
      <c r="M25" s="33">
        <v>81276.444492119568</v>
      </c>
      <c r="N25" s="32">
        <v>34044</v>
      </c>
      <c r="O25" s="31">
        <v>0</v>
      </c>
      <c r="P25" s="31">
        <v>48305</v>
      </c>
      <c r="Q25" s="31">
        <v>57366.677510276946</v>
      </c>
      <c r="R25" s="33">
        <v>139715.67751027696</v>
      </c>
      <c r="S25" s="32">
        <v>0</v>
      </c>
      <c r="T25" s="31">
        <v>31778</v>
      </c>
      <c r="U25" s="31">
        <v>93527</v>
      </c>
      <c r="V25" s="31">
        <v>0</v>
      </c>
      <c r="W25" s="60">
        <v>125305</v>
      </c>
      <c r="X25" s="32">
        <v>14265.511999939343</v>
      </c>
      <c r="Y25" s="31">
        <v>27607.1655103376</v>
      </c>
      <c r="Z25" s="31">
        <v>-17384</v>
      </c>
      <c r="AA25" s="31">
        <v>-10077.999999999985</v>
      </c>
      <c r="AB25" s="31">
        <v>0</v>
      </c>
      <c r="AC25" s="33">
        <v>0</v>
      </c>
    </row>
    <row r="26" spans="1:29" s="34" customFormat="1">
      <c r="A26" s="35">
        <v>39941</v>
      </c>
      <c r="B26" s="36" t="s">
        <v>1169</v>
      </c>
      <c r="C26" s="30">
        <v>147053.35</v>
      </c>
      <c r="D26" s="28">
        <v>2.0069E-4</v>
      </c>
      <c r="E26" s="28">
        <v>2.0843000000000001E-4</v>
      </c>
      <c r="F26" s="32">
        <v>1200211</v>
      </c>
      <c r="G26" s="31">
        <v>1547268</v>
      </c>
      <c r="H26" s="33">
        <v>912245</v>
      </c>
      <c r="I26" s="32">
        <v>66844</v>
      </c>
      <c r="J26" s="31">
        <v>24762.858967305561</v>
      </c>
      <c r="K26" s="31">
        <v>91606.858967305569</v>
      </c>
      <c r="L26" s="31">
        <v>0</v>
      </c>
      <c r="M26" s="33">
        <v>91606.858967305569</v>
      </c>
      <c r="N26" s="32">
        <v>58092</v>
      </c>
      <c r="O26" s="31">
        <v>0</v>
      </c>
      <c r="P26" s="31">
        <v>82428</v>
      </c>
      <c r="Q26" s="31">
        <v>50376.899312167734</v>
      </c>
      <c r="R26" s="33">
        <v>190896.89931216772</v>
      </c>
      <c r="S26" s="32">
        <v>0</v>
      </c>
      <c r="T26" s="31">
        <v>54226</v>
      </c>
      <c r="U26" s="31">
        <v>159595</v>
      </c>
      <c r="V26" s="31">
        <v>36496.372915422493</v>
      </c>
      <c r="W26" s="60">
        <v>250317.37291542249</v>
      </c>
      <c r="X26" s="32">
        <v>-20617.513519379809</v>
      </c>
      <c r="Y26" s="31">
        <v>8059.0399161250498</v>
      </c>
      <c r="Z26" s="31">
        <v>-29664</v>
      </c>
      <c r="AA26" s="31">
        <v>-17198.000000000007</v>
      </c>
      <c r="AB26" s="31">
        <v>0</v>
      </c>
      <c r="AC26" s="33">
        <v>0</v>
      </c>
    </row>
    <row r="27" spans="1:29" s="34" customFormat="1">
      <c r="A27" s="35">
        <v>39942</v>
      </c>
      <c r="B27" s="36" t="s">
        <v>1170</v>
      </c>
      <c r="C27" s="30">
        <v>211434.22</v>
      </c>
      <c r="D27" s="28">
        <v>2.8854999999999999E-4</v>
      </c>
      <c r="E27" s="28">
        <v>2.6600000000000001E-4</v>
      </c>
      <c r="F27" s="32">
        <v>1725651</v>
      </c>
      <c r="G27" s="31">
        <v>2224646</v>
      </c>
      <c r="H27" s="33">
        <v>1311617</v>
      </c>
      <c r="I27" s="32">
        <v>96107</v>
      </c>
      <c r="J27" s="31">
        <v>-97214.330178400545</v>
      </c>
      <c r="K27" s="31">
        <v>-1107.3301784005453</v>
      </c>
      <c r="L27" s="31">
        <v>0</v>
      </c>
      <c r="M27" s="33">
        <v>-1107.3301784005453</v>
      </c>
      <c r="N27" s="32">
        <v>83525</v>
      </c>
      <c r="O27" s="31">
        <v>0</v>
      </c>
      <c r="P27" s="31">
        <v>118513</v>
      </c>
      <c r="Q27" s="31">
        <v>88991.443649388486</v>
      </c>
      <c r="R27" s="33">
        <v>291029.4436493885</v>
      </c>
      <c r="S27" s="32">
        <v>0</v>
      </c>
      <c r="T27" s="31">
        <v>77966</v>
      </c>
      <c r="U27" s="31">
        <v>229464</v>
      </c>
      <c r="V27" s="31">
        <v>62450.267614540338</v>
      </c>
      <c r="W27" s="60">
        <v>369880.26761454035</v>
      </c>
      <c r="X27" s="32">
        <v>-77736.289915528992</v>
      </c>
      <c r="Y27" s="31">
        <v>66263.46595037714</v>
      </c>
      <c r="Z27" s="31">
        <v>-42650</v>
      </c>
      <c r="AA27" s="31">
        <v>-24728</v>
      </c>
      <c r="AB27" s="31">
        <v>0</v>
      </c>
      <c r="AC27" s="33">
        <v>0</v>
      </c>
    </row>
    <row r="28" spans="1:29" s="34" customFormat="1">
      <c r="A28" s="35">
        <v>39943</v>
      </c>
      <c r="B28" s="36" t="s">
        <v>1171</v>
      </c>
      <c r="C28" s="30">
        <v>332078.59999999998</v>
      </c>
      <c r="D28" s="28">
        <v>4.5320000000000001E-4</v>
      </c>
      <c r="E28" s="28">
        <v>4.4951000000000002E-4</v>
      </c>
      <c r="F28" s="32">
        <v>2710328</v>
      </c>
      <c r="G28" s="31">
        <v>3494056</v>
      </c>
      <c r="H28" s="33">
        <v>2060041</v>
      </c>
      <c r="I28" s="32">
        <v>150947</v>
      </c>
      <c r="J28" s="31">
        <v>-64650.305453052737</v>
      </c>
      <c r="K28" s="31">
        <v>86296.694546947256</v>
      </c>
      <c r="L28" s="31">
        <v>0</v>
      </c>
      <c r="M28" s="33">
        <v>86296.694546947256</v>
      </c>
      <c r="N28" s="32">
        <v>131185</v>
      </c>
      <c r="O28" s="31">
        <v>0</v>
      </c>
      <c r="P28" s="31">
        <v>186139</v>
      </c>
      <c r="Q28" s="31">
        <v>6501.3063492577658</v>
      </c>
      <c r="R28" s="33">
        <v>323825.30634925776</v>
      </c>
      <c r="S28" s="32">
        <v>0</v>
      </c>
      <c r="T28" s="31">
        <v>122454</v>
      </c>
      <c r="U28" s="31">
        <v>360398</v>
      </c>
      <c r="V28" s="31">
        <v>59287.009531377516</v>
      </c>
      <c r="W28" s="60">
        <v>542139.00953137747</v>
      </c>
      <c r="X28" s="32">
        <v>-165055.47802876538</v>
      </c>
      <c r="Y28" s="31">
        <v>52564.77484664564</v>
      </c>
      <c r="Z28" s="31">
        <v>-66987</v>
      </c>
      <c r="AA28" s="31">
        <v>-38836</v>
      </c>
      <c r="AB28" s="31">
        <v>0</v>
      </c>
      <c r="AC28" s="33">
        <v>0</v>
      </c>
    </row>
    <row r="29" spans="1:29" s="34" customFormat="1">
      <c r="A29" s="35">
        <v>39944</v>
      </c>
      <c r="B29" s="36" t="s">
        <v>1172</v>
      </c>
      <c r="C29" s="30">
        <v>155651.47</v>
      </c>
      <c r="D29" s="28">
        <v>2.1242E-4</v>
      </c>
      <c r="E29" s="28">
        <v>1.8854000000000001E-4</v>
      </c>
      <c r="F29" s="32">
        <v>1270362</v>
      </c>
      <c r="G29" s="31">
        <v>1637704</v>
      </c>
      <c r="H29" s="33">
        <v>965564</v>
      </c>
      <c r="I29" s="32">
        <v>70751</v>
      </c>
      <c r="J29" s="31">
        <v>5727.4703083680233</v>
      </c>
      <c r="K29" s="31">
        <v>76478.470308368022</v>
      </c>
      <c r="L29" s="31">
        <v>0</v>
      </c>
      <c r="M29" s="33">
        <v>76478.470308368022</v>
      </c>
      <c r="N29" s="32">
        <v>61488</v>
      </c>
      <c r="O29" s="31">
        <v>0</v>
      </c>
      <c r="P29" s="31">
        <v>87245</v>
      </c>
      <c r="Q29" s="31">
        <v>96090.11856405632</v>
      </c>
      <c r="R29" s="33">
        <v>244823.11856405632</v>
      </c>
      <c r="S29" s="32">
        <v>0</v>
      </c>
      <c r="T29" s="31">
        <v>57395</v>
      </c>
      <c r="U29" s="31">
        <v>168923</v>
      </c>
      <c r="V29" s="31">
        <v>20942.166657153655</v>
      </c>
      <c r="W29" s="60">
        <v>247260.16665715366</v>
      </c>
      <c r="X29" s="32">
        <v>-13436.173673070021</v>
      </c>
      <c r="Y29" s="31">
        <v>60599.125579972686</v>
      </c>
      <c r="Z29" s="31">
        <v>-31398</v>
      </c>
      <c r="AA29" s="31">
        <v>-18202.000000000007</v>
      </c>
      <c r="AB29" s="31">
        <v>0</v>
      </c>
      <c r="AC29" s="33">
        <v>0</v>
      </c>
    </row>
    <row r="30" spans="1:29" s="34" customFormat="1">
      <c r="A30" s="35">
        <v>39945</v>
      </c>
      <c r="B30" s="36" t="s">
        <v>1173</v>
      </c>
      <c r="C30" s="30">
        <v>335814.32</v>
      </c>
      <c r="D30" s="28">
        <v>4.5830000000000003E-4</v>
      </c>
      <c r="E30" s="28">
        <v>5.1101E-4</v>
      </c>
      <c r="F30" s="32">
        <v>2740828</v>
      </c>
      <c r="G30" s="31">
        <v>3533375</v>
      </c>
      <c r="H30" s="33">
        <v>2083223</v>
      </c>
      <c r="I30" s="32">
        <v>152646</v>
      </c>
      <c r="J30" s="31">
        <v>-32784.997698207975</v>
      </c>
      <c r="K30" s="31">
        <v>119861.00230179203</v>
      </c>
      <c r="L30" s="31">
        <v>0</v>
      </c>
      <c r="M30" s="33">
        <v>119861.00230179203</v>
      </c>
      <c r="N30" s="32">
        <v>132661</v>
      </c>
      <c r="O30" s="31">
        <v>0</v>
      </c>
      <c r="P30" s="31">
        <v>188233</v>
      </c>
      <c r="Q30" s="31">
        <v>98858.85288905479</v>
      </c>
      <c r="R30" s="33">
        <v>419752.8528890548</v>
      </c>
      <c r="S30" s="32">
        <v>0</v>
      </c>
      <c r="T30" s="31">
        <v>123832</v>
      </c>
      <c r="U30" s="31">
        <v>364454</v>
      </c>
      <c r="V30" s="31">
        <v>230504.8072796968</v>
      </c>
      <c r="W30" s="60">
        <v>718790.8072796968</v>
      </c>
      <c r="X30" s="32">
        <v>-153548.13930707821</v>
      </c>
      <c r="Y30" s="31">
        <v>-38475.815083563779</v>
      </c>
      <c r="Z30" s="31">
        <v>-67741</v>
      </c>
      <c r="AA30" s="31">
        <v>-39273</v>
      </c>
      <c r="AB30" s="31">
        <v>0</v>
      </c>
      <c r="AC30" s="33">
        <v>0</v>
      </c>
    </row>
    <row r="31" spans="1:29" s="34" customFormat="1">
      <c r="A31" s="35">
        <v>39946</v>
      </c>
      <c r="B31" s="36" t="s">
        <v>1174</v>
      </c>
      <c r="C31" s="30">
        <v>499781.04000000004</v>
      </c>
      <c r="D31" s="28">
        <v>6.8207000000000001E-4</v>
      </c>
      <c r="E31" s="28">
        <v>7.2849000000000004E-4</v>
      </c>
      <c r="F31" s="32">
        <v>4079068</v>
      </c>
      <c r="G31" s="31">
        <v>5258585</v>
      </c>
      <c r="H31" s="33">
        <v>3100379</v>
      </c>
      <c r="I31" s="32">
        <v>227176</v>
      </c>
      <c r="J31" s="31">
        <v>67337.906220813689</v>
      </c>
      <c r="K31" s="31">
        <v>294513.90622081369</v>
      </c>
      <c r="L31" s="31">
        <v>0</v>
      </c>
      <c r="M31" s="33">
        <v>294513.90622081369</v>
      </c>
      <c r="N31" s="32">
        <v>197434</v>
      </c>
      <c r="O31" s="31">
        <v>0</v>
      </c>
      <c r="P31" s="31">
        <v>280140</v>
      </c>
      <c r="Q31" s="31">
        <v>169196.22464274874</v>
      </c>
      <c r="R31" s="33">
        <v>646770.22464274871</v>
      </c>
      <c r="S31" s="32">
        <v>0</v>
      </c>
      <c r="T31" s="31">
        <v>184294</v>
      </c>
      <c r="U31" s="31">
        <v>542402</v>
      </c>
      <c r="V31" s="31">
        <v>208526.39855347972</v>
      </c>
      <c r="W31" s="60">
        <v>935222.3985534797</v>
      </c>
      <c r="X31" s="32">
        <v>-123920.08121828178</v>
      </c>
      <c r="Y31" s="31">
        <v>-5267.0926924492087</v>
      </c>
      <c r="Z31" s="31">
        <v>-100817</v>
      </c>
      <c r="AA31" s="31">
        <v>-58448</v>
      </c>
      <c r="AB31" s="31">
        <v>0</v>
      </c>
      <c r="AC31" s="33">
        <v>0</v>
      </c>
    </row>
    <row r="32" spans="1:29" s="34" customFormat="1">
      <c r="A32" s="35">
        <v>39947</v>
      </c>
      <c r="B32" s="36" t="s">
        <v>1175</v>
      </c>
      <c r="C32" s="30">
        <v>365204.01</v>
      </c>
      <c r="D32" s="28">
        <v>4.9841000000000002E-4</v>
      </c>
      <c r="E32" s="28">
        <v>5.0131999999999998E-4</v>
      </c>
      <c r="F32" s="32">
        <v>2980703</v>
      </c>
      <c r="G32" s="31">
        <v>3842613</v>
      </c>
      <c r="H32" s="33">
        <v>2265545</v>
      </c>
      <c r="I32" s="32">
        <v>166005</v>
      </c>
      <c r="J32" s="31">
        <v>-65477.259951955966</v>
      </c>
      <c r="K32" s="31">
        <v>100527.74004804404</v>
      </c>
      <c r="L32" s="31">
        <v>0</v>
      </c>
      <c r="M32" s="33">
        <v>100527.74004804404</v>
      </c>
      <c r="N32" s="32">
        <v>144271</v>
      </c>
      <c r="O32" s="31">
        <v>0</v>
      </c>
      <c r="P32" s="31">
        <v>204707</v>
      </c>
      <c r="Q32" s="31">
        <v>0</v>
      </c>
      <c r="R32" s="33">
        <v>348978</v>
      </c>
      <c r="S32" s="32">
        <v>0</v>
      </c>
      <c r="T32" s="31">
        <v>134669</v>
      </c>
      <c r="U32" s="31">
        <v>396350</v>
      </c>
      <c r="V32" s="31">
        <v>47938.604402049808</v>
      </c>
      <c r="W32" s="60">
        <v>578957.60440204979</v>
      </c>
      <c r="X32" s="32">
        <v>-160096.0410709501</v>
      </c>
      <c r="Y32" s="31">
        <v>46495.436668900307</v>
      </c>
      <c r="Z32" s="31">
        <v>-73670</v>
      </c>
      <c r="AA32" s="31">
        <v>-42709</v>
      </c>
      <c r="AB32" s="31">
        <v>0</v>
      </c>
      <c r="AC32" s="33">
        <v>0</v>
      </c>
    </row>
    <row r="33" spans="1:29" s="34" customFormat="1">
      <c r="A33" s="35">
        <v>39948</v>
      </c>
      <c r="B33" s="36" t="s">
        <v>1176</v>
      </c>
      <c r="C33" s="30">
        <v>128979.14</v>
      </c>
      <c r="D33" s="28">
        <v>1.7602000000000001E-4</v>
      </c>
      <c r="E33" s="28">
        <v>1.7090000000000001E-4</v>
      </c>
      <c r="F33" s="32">
        <v>1052674</v>
      </c>
      <c r="G33" s="31">
        <v>1357069</v>
      </c>
      <c r="H33" s="33">
        <v>800107</v>
      </c>
      <c r="I33" s="32">
        <v>58627</v>
      </c>
      <c r="J33" s="31">
        <v>74327.297557191545</v>
      </c>
      <c r="K33" s="31">
        <v>132954.29755719154</v>
      </c>
      <c r="L33" s="31">
        <v>0</v>
      </c>
      <c r="M33" s="33">
        <v>132954.29755719154</v>
      </c>
      <c r="N33" s="32">
        <v>50951</v>
      </c>
      <c r="O33" s="31">
        <v>0</v>
      </c>
      <c r="P33" s="31">
        <v>72295</v>
      </c>
      <c r="Q33" s="31">
        <v>60187.293792773446</v>
      </c>
      <c r="R33" s="33">
        <v>183433.29379277345</v>
      </c>
      <c r="S33" s="32">
        <v>0</v>
      </c>
      <c r="T33" s="31">
        <v>47560</v>
      </c>
      <c r="U33" s="31">
        <v>139976</v>
      </c>
      <c r="V33" s="31">
        <v>0</v>
      </c>
      <c r="W33" s="60">
        <v>187536</v>
      </c>
      <c r="X33" s="32">
        <v>10596.40494942903</v>
      </c>
      <c r="Y33" s="31">
        <v>26401.888843344412</v>
      </c>
      <c r="Z33" s="31">
        <v>-26017</v>
      </c>
      <c r="AA33" s="31">
        <v>-15084</v>
      </c>
      <c r="AB33" s="31">
        <v>0</v>
      </c>
      <c r="AC33" s="33">
        <v>0</v>
      </c>
    </row>
    <row r="34" spans="1:29" s="34" customFormat="1">
      <c r="A34" s="35">
        <v>39949</v>
      </c>
      <c r="B34" s="36" t="s">
        <v>1177</v>
      </c>
      <c r="C34" s="30">
        <v>164035.24</v>
      </c>
      <c r="D34" s="28">
        <v>2.2385999999999999E-4</v>
      </c>
      <c r="E34" s="28">
        <v>2.1393000000000001E-4</v>
      </c>
      <c r="F34" s="32">
        <v>1338778</v>
      </c>
      <c r="G34" s="31">
        <v>1725903</v>
      </c>
      <c r="H34" s="33">
        <v>1017566</v>
      </c>
      <c r="I34" s="32">
        <v>74561</v>
      </c>
      <c r="J34" s="31">
        <v>9576.1207703319851</v>
      </c>
      <c r="K34" s="31">
        <v>84137.120770331981</v>
      </c>
      <c r="L34" s="31">
        <v>0</v>
      </c>
      <c r="M34" s="33">
        <v>84137.120770331981</v>
      </c>
      <c r="N34" s="32">
        <v>64799</v>
      </c>
      <c r="O34" s="31">
        <v>0</v>
      </c>
      <c r="P34" s="31">
        <v>91944</v>
      </c>
      <c r="Q34" s="31">
        <v>37267.770073382693</v>
      </c>
      <c r="R34" s="33">
        <v>194010.77007338271</v>
      </c>
      <c r="S34" s="32">
        <v>0</v>
      </c>
      <c r="T34" s="31">
        <v>60486</v>
      </c>
      <c r="U34" s="31">
        <v>178020</v>
      </c>
      <c r="V34" s="31">
        <v>13097.977552957867</v>
      </c>
      <c r="W34" s="60">
        <v>251603.97755295786</v>
      </c>
      <c r="X34" s="32">
        <v>-44449.314931250694</v>
      </c>
      <c r="Y34" s="31">
        <v>39127.107451675518</v>
      </c>
      <c r="Z34" s="31">
        <v>-33089</v>
      </c>
      <c r="AA34" s="31">
        <v>-19181.999999999978</v>
      </c>
      <c r="AB34" s="31">
        <v>0</v>
      </c>
      <c r="AC34" s="33">
        <v>0</v>
      </c>
    </row>
    <row r="35" spans="1:29" s="34" customFormat="1">
      <c r="A35" s="35">
        <v>39950</v>
      </c>
      <c r="B35" s="36" t="s">
        <v>1178</v>
      </c>
      <c r="C35" s="30">
        <v>629688.37</v>
      </c>
      <c r="D35" s="28">
        <v>8.5935999999999998E-4</v>
      </c>
      <c r="E35" s="28">
        <v>8.4316000000000002E-4</v>
      </c>
      <c r="F35" s="32">
        <v>5139337</v>
      </c>
      <c r="G35" s="31">
        <v>6625445</v>
      </c>
      <c r="H35" s="33">
        <v>3906259</v>
      </c>
      <c r="I35" s="32">
        <v>286226</v>
      </c>
      <c r="J35" s="31">
        <v>381041.97660976974</v>
      </c>
      <c r="K35" s="31">
        <v>667267.97660976974</v>
      </c>
      <c r="L35" s="31">
        <v>0</v>
      </c>
      <c r="M35" s="33">
        <v>667267.97660976974</v>
      </c>
      <c r="N35" s="32">
        <v>248753</v>
      </c>
      <c r="O35" s="31">
        <v>0</v>
      </c>
      <c r="P35" s="31">
        <v>352957</v>
      </c>
      <c r="Q35" s="31">
        <v>349214.35419738595</v>
      </c>
      <c r="R35" s="33">
        <v>950924.35419738595</v>
      </c>
      <c r="S35" s="32">
        <v>0</v>
      </c>
      <c r="T35" s="31">
        <v>232197</v>
      </c>
      <c r="U35" s="31">
        <v>683389</v>
      </c>
      <c r="V35" s="31">
        <v>0</v>
      </c>
      <c r="W35" s="60">
        <v>915586</v>
      </c>
      <c r="X35" s="32">
        <v>121385.90155071148</v>
      </c>
      <c r="Y35" s="31">
        <v>114614.45264667446</v>
      </c>
      <c r="Z35" s="31">
        <v>-127022</v>
      </c>
      <c r="AA35" s="31">
        <v>-73640</v>
      </c>
      <c r="AB35" s="31">
        <v>0</v>
      </c>
      <c r="AC35" s="33">
        <v>0</v>
      </c>
    </row>
    <row r="36" spans="1:29" s="34" customFormat="1">
      <c r="A36" s="35">
        <v>39951</v>
      </c>
      <c r="B36" s="36" t="s">
        <v>1179</v>
      </c>
      <c r="C36" s="30">
        <v>273339.32</v>
      </c>
      <c r="D36" s="28">
        <v>3.7303999999999999E-4</v>
      </c>
      <c r="E36" s="28">
        <v>3.7017000000000002E-4</v>
      </c>
      <c r="F36" s="32">
        <v>2230937</v>
      </c>
      <c r="G36" s="31">
        <v>2876043</v>
      </c>
      <c r="H36" s="33">
        <v>1695670</v>
      </c>
      <c r="I36" s="32">
        <v>124248</v>
      </c>
      <c r="J36" s="31">
        <v>-16967.850485383056</v>
      </c>
      <c r="K36" s="31">
        <v>107280.14951461695</v>
      </c>
      <c r="L36" s="31">
        <v>0</v>
      </c>
      <c r="M36" s="33">
        <v>107280.14951461695</v>
      </c>
      <c r="N36" s="32">
        <v>107981</v>
      </c>
      <c r="O36" s="31">
        <v>0</v>
      </c>
      <c r="P36" s="31">
        <v>153215</v>
      </c>
      <c r="Q36" s="31">
        <v>5999.7036203414455</v>
      </c>
      <c r="R36" s="33">
        <v>267195.70362034143</v>
      </c>
      <c r="S36" s="32">
        <v>0</v>
      </c>
      <c r="T36" s="31">
        <v>100795</v>
      </c>
      <c r="U36" s="31">
        <v>296652</v>
      </c>
      <c r="V36" s="31">
        <v>0</v>
      </c>
      <c r="W36" s="60">
        <v>397447</v>
      </c>
      <c r="X36" s="32">
        <v>-86140.322082274593</v>
      </c>
      <c r="Y36" s="31">
        <v>42995.025702616047</v>
      </c>
      <c r="Z36" s="31">
        <v>-55139</v>
      </c>
      <c r="AA36" s="31">
        <v>-31967.000000000029</v>
      </c>
      <c r="AB36" s="31">
        <v>0</v>
      </c>
      <c r="AC36" s="33">
        <v>0</v>
      </c>
    </row>
    <row r="37" spans="1:29" s="34" customFormat="1">
      <c r="A37" s="35">
        <v>39952</v>
      </c>
      <c r="B37" s="36" t="s">
        <v>1180</v>
      </c>
      <c r="C37" s="30">
        <v>89113.68</v>
      </c>
      <c r="D37" s="28">
        <v>1.2162E-4</v>
      </c>
      <c r="E37" s="28">
        <v>1.2836E-4</v>
      </c>
      <c r="F37" s="32">
        <v>727339</v>
      </c>
      <c r="G37" s="31">
        <v>937659</v>
      </c>
      <c r="H37" s="33">
        <v>552829</v>
      </c>
      <c r="I37" s="32">
        <v>40508</v>
      </c>
      <c r="J37" s="31">
        <v>33027.865001337399</v>
      </c>
      <c r="K37" s="31">
        <v>73535.865001337399</v>
      </c>
      <c r="L37" s="31">
        <v>0</v>
      </c>
      <c r="M37" s="33">
        <v>73535.865001337399</v>
      </c>
      <c r="N37" s="32">
        <v>35205</v>
      </c>
      <c r="O37" s="31">
        <v>0</v>
      </c>
      <c r="P37" s="31">
        <v>49952</v>
      </c>
      <c r="Q37" s="31">
        <v>50032.879938068763</v>
      </c>
      <c r="R37" s="33">
        <v>135189.87993806877</v>
      </c>
      <c r="S37" s="32">
        <v>0</v>
      </c>
      <c r="T37" s="31">
        <v>32861</v>
      </c>
      <c r="U37" s="31">
        <v>96716</v>
      </c>
      <c r="V37" s="31">
        <v>30727.113226568639</v>
      </c>
      <c r="W37" s="60">
        <v>160304.11322656865</v>
      </c>
      <c r="X37" s="32">
        <v>1727.8902285174481</v>
      </c>
      <c r="Y37" s="31">
        <v>1555.8764829826741</v>
      </c>
      <c r="Z37" s="31">
        <v>-17977</v>
      </c>
      <c r="AA37" s="31">
        <v>-10421</v>
      </c>
      <c r="AB37" s="31">
        <v>0</v>
      </c>
      <c r="AC37" s="33">
        <v>0</v>
      </c>
    </row>
    <row r="38" spans="1:29" s="34" customFormat="1">
      <c r="A38" s="35">
        <v>39961</v>
      </c>
      <c r="B38" s="36" t="s">
        <v>1181</v>
      </c>
      <c r="C38" s="30">
        <v>320456.99</v>
      </c>
      <c r="D38" s="28">
        <v>4.3733999999999998E-4</v>
      </c>
      <c r="E38" s="28">
        <v>4.4131999999999998E-4</v>
      </c>
      <c r="F38" s="32">
        <v>2615479</v>
      </c>
      <c r="G38" s="31">
        <v>3371779</v>
      </c>
      <c r="H38" s="33">
        <v>1987948</v>
      </c>
      <c r="I38" s="32">
        <v>145664</v>
      </c>
      <c r="J38" s="31">
        <v>42332.89518038083</v>
      </c>
      <c r="K38" s="31">
        <v>187996.89518038084</v>
      </c>
      <c r="L38" s="31">
        <v>0</v>
      </c>
      <c r="M38" s="33">
        <v>187996.89518038084</v>
      </c>
      <c r="N38" s="32">
        <v>126594</v>
      </c>
      <c r="O38" s="31">
        <v>0</v>
      </c>
      <c r="P38" s="31">
        <v>179625</v>
      </c>
      <c r="Q38" s="31">
        <v>37405.619468594319</v>
      </c>
      <c r="R38" s="33">
        <v>343624.61946859432</v>
      </c>
      <c r="S38" s="32">
        <v>0</v>
      </c>
      <c r="T38" s="31">
        <v>118168</v>
      </c>
      <c r="U38" s="31">
        <v>347786</v>
      </c>
      <c r="V38" s="31">
        <v>25401.268464357854</v>
      </c>
      <c r="W38" s="60">
        <v>491355.26846435782</v>
      </c>
      <c r="X38" s="32">
        <v>-84093.980816287803</v>
      </c>
      <c r="Y38" s="31">
        <v>38483.331820524269</v>
      </c>
      <c r="Z38" s="31">
        <v>-64643</v>
      </c>
      <c r="AA38" s="31">
        <v>-37476.999999999971</v>
      </c>
      <c r="AB38" s="31">
        <v>0</v>
      </c>
      <c r="AC38" s="33">
        <v>0</v>
      </c>
    </row>
    <row r="39" spans="1:29" s="34" customFormat="1">
      <c r="A39" s="35">
        <v>39962</v>
      </c>
      <c r="B39" s="36" t="s">
        <v>1182</v>
      </c>
      <c r="C39" s="30">
        <v>428141.47</v>
      </c>
      <c r="D39" s="28">
        <v>5.8430000000000005E-4</v>
      </c>
      <c r="E39" s="28">
        <v>5.2886999999999997E-4</v>
      </c>
      <c r="F39" s="32">
        <v>3494362</v>
      </c>
      <c r="G39" s="31">
        <v>4504803</v>
      </c>
      <c r="H39" s="33">
        <v>2655961</v>
      </c>
      <c r="I39" s="32">
        <v>194612</v>
      </c>
      <c r="J39" s="31">
        <v>287271.11619508418</v>
      </c>
      <c r="K39" s="31">
        <v>481883.11619508418</v>
      </c>
      <c r="L39" s="31">
        <v>0</v>
      </c>
      <c r="M39" s="33">
        <v>481883.11619508418</v>
      </c>
      <c r="N39" s="32">
        <v>169134</v>
      </c>
      <c r="O39" s="31">
        <v>0</v>
      </c>
      <c r="P39" s="31">
        <v>239984</v>
      </c>
      <c r="Q39" s="31">
        <v>418776.40891699767</v>
      </c>
      <c r="R39" s="33">
        <v>827894.40891699772</v>
      </c>
      <c r="S39" s="32">
        <v>0</v>
      </c>
      <c r="T39" s="31">
        <v>157877</v>
      </c>
      <c r="U39" s="31">
        <v>464653</v>
      </c>
      <c r="V39" s="31">
        <v>0</v>
      </c>
      <c r="W39" s="60">
        <v>622530</v>
      </c>
      <c r="X39" s="32">
        <v>191762.85326299921</v>
      </c>
      <c r="Y39" s="31">
        <v>150036.55565399845</v>
      </c>
      <c r="Z39" s="31">
        <v>-86365</v>
      </c>
      <c r="AA39" s="31">
        <v>-50070</v>
      </c>
      <c r="AB39" s="31">
        <v>0</v>
      </c>
      <c r="AC39" s="33">
        <v>0</v>
      </c>
    </row>
    <row r="40" spans="1:29" s="34" customFormat="1">
      <c r="A40" s="35">
        <v>54527</v>
      </c>
      <c r="B40" s="36" t="s">
        <v>1157</v>
      </c>
      <c r="C40" s="30">
        <v>0</v>
      </c>
      <c r="D40" s="28">
        <v>0</v>
      </c>
      <c r="E40" s="28">
        <v>0</v>
      </c>
      <c r="F40" s="32">
        <v>0</v>
      </c>
      <c r="G40" s="31">
        <v>0</v>
      </c>
      <c r="H40" s="33">
        <v>0</v>
      </c>
      <c r="I40" s="32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31">
        <v>0</v>
      </c>
      <c r="P40" s="31">
        <v>0</v>
      </c>
      <c r="Q40" s="31">
        <v>0</v>
      </c>
      <c r="R40" s="33">
        <v>0</v>
      </c>
      <c r="S40" s="32">
        <v>0</v>
      </c>
      <c r="T40" s="31">
        <v>0</v>
      </c>
      <c r="U40" s="31">
        <v>0</v>
      </c>
      <c r="V40" s="31">
        <v>0</v>
      </c>
      <c r="W40" s="60">
        <v>0</v>
      </c>
      <c r="X40" s="32">
        <v>0</v>
      </c>
      <c r="Y40" s="31">
        <v>0</v>
      </c>
      <c r="Z40" s="31">
        <v>0</v>
      </c>
      <c r="AA40" s="31">
        <v>0</v>
      </c>
      <c r="AB40" s="31">
        <v>0</v>
      </c>
      <c r="AC40" s="33">
        <v>0</v>
      </c>
    </row>
    <row r="41" spans="1:29" s="34" customFormat="1">
      <c r="A41" s="35" t="s">
        <v>38</v>
      </c>
      <c r="B41" s="36" t="s">
        <v>1183</v>
      </c>
      <c r="C41" s="30">
        <v>0</v>
      </c>
      <c r="D41" s="28">
        <v>0</v>
      </c>
      <c r="E41" s="28">
        <v>0</v>
      </c>
      <c r="F41" s="32">
        <v>0</v>
      </c>
      <c r="G41" s="31">
        <v>0</v>
      </c>
      <c r="H41" s="33">
        <v>0</v>
      </c>
      <c r="I41" s="32">
        <v>0</v>
      </c>
      <c r="J41" s="31">
        <v>-5678.3738811468174</v>
      </c>
      <c r="K41" s="31">
        <v>-5678.3738811468174</v>
      </c>
      <c r="L41" s="31">
        <v>0</v>
      </c>
      <c r="M41" s="33">
        <v>-5678.3738811468174</v>
      </c>
      <c r="N41" s="32">
        <v>0</v>
      </c>
      <c r="O41" s="31">
        <v>0</v>
      </c>
      <c r="P41" s="31">
        <v>0</v>
      </c>
      <c r="Q41" s="31">
        <v>0</v>
      </c>
      <c r="R41" s="33">
        <v>0</v>
      </c>
      <c r="S41" s="32">
        <v>0</v>
      </c>
      <c r="T41" s="31">
        <v>0</v>
      </c>
      <c r="U41" s="31">
        <v>0</v>
      </c>
      <c r="V41" s="31">
        <v>4531.7586854638594</v>
      </c>
      <c r="W41" s="60">
        <v>4531.7586854638594</v>
      </c>
      <c r="X41" s="32">
        <v>-4531.7586854638594</v>
      </c>
      <c r="Y41" s="31">
        <v>0</v>
      </c>
      <c r="Z41" s="31">
        <v>0</v>
      </c>
      <c r="AA41" s="31">
        <v>0</v>
      </c>
      <c r="AB41" s="31">
        <v>0</v>
      </c>
      <c r="AC41" s="33">
        <v>0</v>
      </c>
    </row>
    <row r="42" spans="1:29" s="34" customFormat="1">
      <c r="A42" s="35" t="s">
        <v>39</v>
      </c>
      <c r="B42" s="36" t="s">
        <v>2285</v>
      </c>
      <c r="C42" s="30">
        <v>21146.199999999997</v>
      </c>
      <c r="D42" s="28">
        <v>2.8860000000000002E-5</v>
      </c>
      <c r="E42" s="28">
        <v>3.6269999999999997E-5</v>
      </c>
      <c r="F42" s="32">
        <v>172595</v>
      </c>
      <c r="G42" s="31">
        <v>222503</v>
      </c>
      <c r="H42" s="33">
        <v>131184</v>
      </c>
      <c r="I42" s="32">
        <v>9612</v>
      </c>
      <c r="J42" s="31">
        <v>-50498.820871679854</v>
      </c>
      <c r="K42" s="31">
        <v>-40886.820871679854</v>
      </c>
      <c r="L42" s="31">
        <v>0</v>
      </c>
      <c r="M42" s="33">
        <v>-40886.820871679854</v>
      </c>
      <c r="N42" s="32">
        <v>8354</v>
      </c>
      <c r="O42" s="31">
        <v>0</v>
      </c>
      <c r="P42" s="31">
        <v>11853</v>
      </c>
      <c r="Q42" s="31">
        <v>0</v>
      </c>
      <c r="R42" s="33">
        <v>20207</v>
      </c>
      <c r="S42" s="32">
        <v>0</v>
      </c>
      <c r="T42" s="31">
        <v>7798</v>
      </c>
      <c r="U42" s="31">
        <v>22950</v>
      </c>
      <c r="V42" s="31">
        <v>42466.008273146064</v>
      </c>
      <c r="W42" s="60">
        <v>73214.008273146057</v>
      </c>
      <c r="X42" s="32">
        <v>-37203.391058872345</v>
      </c>
      <c r="Y42" s="31">
        <v>-9064.6172142737159</v>
      </c>
      <c r="Z42" s="31">
        <v>-4266</v>
      </c>
      <c r="AA42" s="31">
        <v>-2473</v>
      </c>
      <c r="AB42" s="31">
        <v>0</v>
      </c>
      <c r="AC42" s="33">
        <v>0</v>
      </c>
    </row>
    <row r="43" spans="1:29" s="34" customFormat="1">
      <c r="A43" s="35" t="s">
        <v>71</v>
      </c>
      <c r="B43" s="36" t="s">
        <v>1184</v>
      </c>
      <c r="C43" s="30">
        <v>17650.86</v>
      </c>
      <c r="D43" s="28">
        <v>2.4090000000000001E-5</v>
      </c>
      <c r="E43" s="28">
        <v>1.9449999999999998E-5</v>
      </c>
      <c r="F43" s="32">
        <v>144068</v>
      </c>
      <c r="G43" s="31">
        <v>185728</v>
      </c>
      <c r="H43" s="33">
        <v>109502</v>
      </c>
      <c r="I43" s="32">
        <v>8024</v>
      </c>
      <c r="J43" s="31">
        <v>9951.4818867896793</v>
      </c>
      <c r="K43" s="31">
        <v>17975.481886789679</v>
      </c>
      <c r="L43" s="31">
        <v>0</v>
      </c>
      <c r="M43" s="33">
        <v>17975.481886789679</v>
      </c>
      <c r="N43" s="32">
        <v>6973</v>
      </c>
      <c r="O43" s="31">
        <v>0</v>
      </c>
      <c r="P43" s="31">
        <v>9894</v>
      </c>
      <c r="Q43" s="31">
        <v>19011.122127731986</v>
      </c>
      <c r="R43" s="33">
        <v>35878.122127731986</v>
      </c>
      <c r="S43" s="32">
        <v>0</v>
      </c>
      <c r="T43" s="31">
        <v>6509</v>
      </c>
      <c r="U43" s="31">
        <v>19157</v>
      </c>
      <c r="V43" s="31">
        <v>424.72892891578988</v>
      </c>
      <c r="W43" s="60">
        <v>26090.728928915789</v>
      </c>
      <c r="X43" s="32">
        <v>5404.5361801222389</v>
      </c>
      <c r="Y43" s="31">
        <v>10008.857018693958</v>
      </c>
      <c r="Z43" s="31">
        <v>-3561</v>
      </c>
      <c r="AA43" s="31">
        <v>-2065</v>
      </c>
      <c r="AB43" s="31">
        <v>0</v>
      </c>
      <c r="AC43" s="33">
        <v>0</v>
      </c>
    </row>
    <row r="44" spans="1:29" s="34" customFormat="1">
      <c r="A44" s="35" t="s">
        <v>72</v>
      </c>
      <c r="B44" s="36" t="s">
        <v>1185</v>
      </c>
      <c r="C44" s="30">
        <v>395668.79</v>
      </c>
      <c r="D44" s="28">
        <v>5.3998000000000002E-4</v>
      </c>
      <c r="E44" s="28">
        <v>5.2965E-4</v>
      </c>
      <c r="F44" s="32">
        <v>3229309</v>
      </c>
      <c r="G44" s="31">
        <v>4163107</v>
      </c>
      <c r="H44" s="33">
        <v>2454503</v>
      </c>
      <c r="I44" s="32">
        <v>179851</v>
      </c>
      <c r="J44" s="31">
        <v>167822.22438262563</v>
      </c>
      <c r="K44" s="31">
        <v>347673.22438262566</v>
      </c>
      <c r="L44" s="31">
        <v>0</v>
      </c>
      <c r="M44" s="33">
        <v>347673.22438262566</v>
      </c>
      <c r="N44" s="32">
        <v>156304</v>
      </c>
      <c r="O44" s="31">
        <v>0</v>
      </c>
      <c r="P44" s="31">
        <v>221781</v>
      </c>
      <c r="Q44" s="31">
        <v>128737.74058629382</v>
      </c>
      <c r="R44" s="33">
        <v>506822.7405862938</v>
      </c>
      <c r="S44" s="32">
        <v>0</v>
      </c>
      <c r="T44" s="31">
        <v>145901</v>
      </c>
      <c r="U44" s="31">
        <v>429408</v>
      </c>
      <c r="V44" s="31">
        <v>0</v>
      </c>
      <c r="W44" s="60">
        <v>575309</v>
      </c>
      <c r="X44" s="32">
        <v>-14663.660598658549</v>
      </c>
      <c r="Y44" s="31">
        <v>72263.401184952367</v>
      </c>
      <c r="Z44" s="31">
        <v>-79814</v>
      </c>
      <c r="AA44" s="31">
        <v>-46272</v>
      </c>
      <c r="AB44" s="31">
        <v>0</v>
      </c>
      <c r="AC44" s="33">
        <v>0</v>
      </c>
    </row>
    <row r="45" spans="1:29" s="34" customFormat="1">
      <c r="A45" s="35" t="s">
        <v>2326</v>
      </c>
      <c r="B45" s="36" t="s">
        <v>2327</v>
      </c>
      <c r="C45" s="30">
        <v>39645.24</v>
      </c>
      <c r="D45" s="28">
        <v>5.4110000000000002E-5</v>
      </c>
      <c r="E45" s="28">
        <v>5.4E-6</v>
      </c>
      <c r="F45" s="32">
        <v>323601</v>
      </c>
      <c r="G45" s="31">
        <v>417174</v>
      </c>
      <c r="H45" s="33">
        <v>245959</v>
      </c>
      <c r="I45" s="32">
        <v>18022</v>
      </c>
      <c r="J45" s="31">
        <v>138280.0906069068</v>
      </c>
      <c r="K45" s="31">
        <v>156302.0906069068</v>
      </c>
      <c r="L45" s="31">
        <v>0</v>
      </c>
      <c r="M45" s="33">
        <v>156302.0906069068</v>
      </c>
      <c r="N45" s="32">
        <v>15663</v>
      </c>
      <c r="O45" s="31">
        <v>0</v>
      </c>
      <c r="P45" s="31">
        <v>22224</v>
      </c>
      <c r="Q45" s="31">
        <v>214931.03822215911</v>
      </c>
      <c r="R45" s="33">
        <v>252818.03822215911</v>
      </c>
      <c r="S45" s="32">
        <v>0</v>
      </c>
      <c r="T45" s="31">
        <v>14620</v>
      </c>
      <c r="U45" s="31">
        <v>43030</v>
      </c>
      <c r="V45" s="31">
        <v>0</v>
      </c>
      <c r="W45" s="60">
        <v>57650</v>
      </c>
      <c r="X45" s="32">
        <v>123162.49263246471</v>
      </c>
      <c r="Y45" s="31">
        <v>84639.545589694433</v>
      </c>
      <c r="Z45" s="31">
        <v>-7998</v>
      </c>
      <c r="AA45" s="31">
        <v>-4636.0000000000291</v>
      </c>
      <c r="AB45" s="31">
        <v>0</v>
      </c>
      <c r="AC45" s="33">
        <v>0</v>
      </c>
    </row>
    <row r="46" spans="1:29" s="34" customFormat="1">
      <c r="A46" s="35" t="s">
        <v>73</v>
      </c>
      <c r="B46" s="36" t="s">
        <v>1186</v>
      </c>
      <c r="C46" s="30">
        <v>0</v>
      </c>
      <c r="D46" s="28">
        <v>0</v>
      </c>
      <c r="E46" s="28">
        <v>0</v>
      </c>
      <c r="F46" s="32">
        <v>0</v>
      </c>
      <c r="G46" s="31">
        <v>0</v>
      </c>
      <c r="H46" s="33">
        <v>0</v>
      </c>
      <c r="I46" s="32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31">
        <v>0</v>
      </c>
      <c r="P46" s="31">
        <v>0</v>
      </c>
      <c r="Q46" s="31">
        <v>0</v>
      </c>
      <c r="R46" s="33">
        <v>0</v>
      </c>
      <c r="S46" s="32">
        <v>0</v>
      </c>
      <c r="T46" s="31">
        <v>0</v>
      </c>
      <c r="U46" s="31">
        <v>0</v>
      </c>
      <c r="V46" s="31">
        <v>0</v>
      </c>
      <c r="W46" s="60">
        <v>0</v>
      </c>
      <c r="X46" s="32">
        <v>0</v>
      </c>
      <c r="Y46" s="31">
        <v>0</v>
      </c>
      <c r="Z46" s="31">
        <v>0</v>
      </c>
      <c r="AA46" s="31">
        <v>0</v>
      </c>
      <c r="AB46" s="31">
        <v>0</v>
      </c>
      <c r="AC46" s="33">
        <v>0</v>
      </c>
    </row>
    <row r="47" spans="1:29" s="34" customFormat="1">
      <c r="A47" s="35" t="s">
        <v>74</v>
      </c>
      <c r="B47" s="36" t="s">
        <v>1187</v>
      </c>
      <c r="C47" s="30">
        <v>134691.92000000001</v>
      </c>
      <c r="D47" s="28">
        <v>1.8382000000000001E-4</v>
      </c>
      <c r="E47" s="28">
        <v>1.9474999999999999E-4</v>
      </c>
      <c r="F47" s="32">
        <v>1099321</v>
      </c>
      <c r="G47" s="31">
        <v>1417205</v>
      </c>
      <c r="H47" s="33">
        <v>835562</v>
      </c>
      <c r="I47" s="32">
        <v>61225</v>
      </c>
      <c r="J47" s="31">
        <v>-10952.286629042239</v>
      </c>
      <c r="K47" s="31">
        <v>50272.713370957761</v>
      </c>
      <c r="L47" s="31">
        <v>0</v>
      </c>
      <c r="M47" s="33">
        <v>50272.713370957761</v>
      </c>
      <c r="N47" s="32">
        <v>53209</v>
      </c>
      <c r="O47" s="31">
        <v>0</v>
      </c>
      <c r="P47" s="31">
        <v>75499</v>
      </c>
      <c r="Q47" s="31">
        <v>27135.912057942434</v>
      </c>
      <c r="R47" s="33">
        <v>155843.91205794242</v>
      </c>
      <c r="S47" s="32">
        <v>0</v>
      </c>
      <c r="T47" s="31">
        <v>49668</v>
      </c>
      <c r="U47" s="31">
        <v>146179</v>
      </c>
      <c r="V47" s="31">
        <v>49560.827767938586</v>
      </c>
      <c r="W47" s="60">
        <v>245407.82776793858</v>
      </c>
      <c r="X47" s="32">
        <v>-47787.503750608848</v>
      </c>
      <c r="Y47" s="31">
        <v>1145.5880406126962</v>
      </c>
      <c r="Z47" s="31">
        <v>-27170</v>
      </c>
      <c r="AA47" s="31">
        <v>-15752</v>
      </c>
      <c r="AB47" s="31">
        <v>0</v>
      </c>
      <c r="AC47" s="33">
        <v>0</v>
      </c>
    </row>
    <row r="48" spans="1:29" s="34" customFormat="1">
      <c r="A48" s="35" t="s">
        <v>75</v>
      </c>
      <c r="B48" s="36" t="s">
        <v>1188</v>
      </c>
      <c r="C48" s="30">
        <v>3072.67</v>
      </c>
      <c r="D48" s="28">
        <v>4.1899999999999997E-6</v>
      </c>
      <c r="E48" s="28">
        <v>1.483E-5</v>
      </c>
      <c r="F48" s="32">
        <v>25058</v>
      </c>
      <c r="G48" s="31">
        <v>32304</v>
      </c>
      <c r="H48" s="33">
        <v>19046</v>
      </c>
      <c r="I48" s="32">
        <v>1396</v>
      </c>
      <c r="J48" s="31">
        <v>-26095.602646118496</v>
      </c>
      <c r="K48" s="31">
        <v>-24699.602646118496</v>
      </c>
      <c r="L48" s="31">
        <v>0</v>
      </c>
      <c r="M48" s="33">
        <v>-24699.602646118496</v>
      </c>
      <c r="N48" s="32">
        <v>1213</v>
      </c>
      <c r="O48" s="31">
        <v>0</v>
      </c>
      <c r="P48" s="31">
        <v>1721</v>
      </c>
      <c r="Q48" s="31">
        <v>2268.4973162954375</v>
      </c>
      <c r="R48" s="33">
        <v>5202.4973162954375</v>
      </c>
      <c r="S48" s="32">
        <v>0</v>
      </c>
      <c r="T48" s="31">
        <v>1132</v>
      </c>
      <c r="U48" s="31">
        <v>3332</v>
      </c>
      <c r="V48" s="31">
        <v>44774.195122607249</v>
      </c>
      <c r="W48" s="60">
        <v>49238.195122607249</v>
      </c>
      <c r="X48" s="32">
        <v>-26215.334047267293</v>
      </c>
      <c r="Y48" s="31">
        <v>-16842.363759044518</v>
      </c>
      <c r="Z48" s="31">
        <v>-619</v>
      </c>
      <c r="AA48" s="31">
        <v>-359</v>
      </c>
      <c r="AB48" s="31">
        <v>0</v>
      </c>
      <c r="AC48" s="33">
        <v>0</v>
      </c>
    </row>
    <row r="49" spans="1:29" s="34" customFormat="1">
      <c r="A49" s="35" t="s">
        <v>2332</v>
      </c>
      <c r="B49" s="36" t="s">
        <v>2333</v>
      </c>
      <c r="C49" s="30">
        <v>2436.21</v>
      </c>
      <c r="D49" s="28">
        <v>3.32E-6</v>
      </c>
      <c r="E49" s="28">
        <v>0</v>
      </c>
      <c r="F49" s="32">
        <v>19855</v>
      </c>
      <c r="G49" s="31">
        <v>25596</v>
      </c>
      <c r="H49" s="33">
        <v>15091</v>
      </c>
      <c r="I49" s="32">
        <v>1106</v>
      </c>
      <c r="J49" s="31">
        <v>8516.3632143574159</v>
      </c>
      <c r="K49" s="31">
        <v>9622.3632143574159</v>
      </c>
      <c r="L49" s="31">
        <v>0</v>
      </c>
      <c r="M49" s="33">
        <v>9622.3632143574159</v>
      </c>
      <c r="N49" s="32">
        <v>961</v>
      </c>
      <c r="O49" s="31">
        <v>0</v>
      </c>
      <c r="P49" s="31">
        <v>1364</v>
      </c>
      <c r="Q49" s="31">
        <v>13881.672039402587</v>
      </c>
      <c r="R49" s="33">
        <v>16206.672039402587</v>
      </c>
      <c r="S49" s="32">
        <v>0</v>
      </c>
      <c r="T49" s="31">
        <v>897</v>
      </c>
      <c r="U49" s="31">
        <v>2640</v>
      </c>
      <c r="V49" s="31">
        <v>0</v>
      </c>
      <c r="W49" s="60">
        <v>3537</v>
      </c>
      <c r="X49" s="32">
        <v>7712.3632143574159</v>
      </c>
      <c r="Y49" s="31">
        <v>5732.308825045171</v>
      </c>
      <c r="Z49" s="31">
        <v>-491</v>
      </c>
      <c r="AA49" s="31">
        <v>-284</v>
      </c>
      <c r="AB49" s="31">
        <v>0</v>
      </c>
      <c r="AC49" s="33">
        <v>0</v>
      </c>
    </row>
    <row r="50" spans="1:29" s="34" customFormat="1">
      <c r="A50" s="35" t="s">
        <v>1135</v>
      </c>
      <c r="B50" s="36" t="s">
        <v>1189</v>
      </c>
      <c r="C50" s="30">
        <v>0</v>
      </c>
      <c r="D50" s="28">
        <v>0</v>
      </c>
      <c r="E50" s="28">
        <v>0</v>
      </c>
      <c r="F50" s="32">
        <v>0</v>
      </c>
      <c r="G50" s="31">
        <v>0</v>
      </c>
      <c r="H50" s="33">
        <v>0</v>
      </c>
      <c r="I50" s="32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31">
        <v>0</v>
      </c>
      <c r="P50" s="31">
        <v>0</v>
      </c>
      <c r="Q50" s="31">
        <v>0</v>
      </c>
      <c r="R50" s="33">
        <v>0</v>
      </c>
      <c r="S50" s="32">
        <v>0</v>
      </c>
      <c r="T50" s="31">
        <v>0</v>
      </c>
      <c r="U50" s="31">
        <v>0</v>
      </c>
      <c r="V50" s="31">
        <v>0</v>
      </c>
      <c r="W50" s="60">
        <v>0</v>
      </c>
      <c r="X50" s="32">
        <v>0</v>
      </c>
      <c r="Y50" s="31">
        <v>0</v>
      </c>
      <c r="Z50" s="31">
        <v>0</v>
      </c>
      <c r="AA50" s="31">
        <v>0</v>
      </c>
      <c r="AB50" s="31">
        <v>0</v>
      </c>
      <c r="AC50" s="33">
        <v>0</v>
      </c>
    </row>
    <row r="51" spans="1:29" s="34" customFormat="1">
      <c r="A51" s="35" t="s">
        <v>76</v>
      </c>
      <c r="B51" s="36" t="s">
        <v>1190</v>
      </c>
      <c r="C51" s="30">
        <v>15132.9</v>
      </c>
      <c r="D51" s="28">
        <v>2.065E-5</v>
      </c>
      <c r="E51" s="28">
        <v>1.9830000000000002E-5</v>
      </c>
      <c r="F51" s="32">
        <v>123496</v>
      </c>
      <c r="G51" s="31">
        <v>159206</v>
      </c>
      <c r="H51" s="33">
        <v>93865</v>
      </c>
      <c r="I51" s="32">
        <v>6878</v>
      </c>
      <c r="J51" s="31">
        <v>4447.6573598934447</v>
      </c>
      <c r="K51" s="31">
        <v>11325.657359893445</v>
      </c>
      <c r="L51" s="31">
        <v>0</v>
      </c>
      <c r="M51" s="33">
        <v>11325.657359893445</v>
      </c>
      <c r="N51" s="32">
        <v>5977</v>
      </c>
      <c r="O51" s="31">
        <v>0</v>
      </c>
      <c r="P51" s="31">
        <v>8481</v>
      </c>
      <c r="Q51" s="31">
        <v>5573.4687752032278</v>
      </c>
      <c r="R51" s="33">
        <v>20031.468775203226</v>
      </c>
      <c r="S51" s="32">
        <v>0</v>
      </c>
      <c r="T51" s="31">
        <v>5580</v>
      </c>
      <c r="U51" s="31">
        <v>16421</v>
      </c>
      <c r="V51" s="31">
        <v>0</v>
      </c>
      <c r="W51" s="60">
        <v>22001</v>
      </c>
      <c r="X51" s="32">
        <v>-600.7415270132351</v>
      </c>
      <c r="Y51" s="31">
        <v>3454.210302216462</v>
      </c>
      <c r="Z51" s="31">
        <v>-3052</v>
      </c>
      <c r="AA51" s="31">
        <v>-1771.0000000000009</v>
      </c>
      <c r="AB51" s="31">
        <v>0</v>
      </c>
      <c r="AC51" s="33">
        <v>0</v>
      </c>
    </row>
    <row r="52" spans="1:29" s="34" customFormat="1">
      <c r="A52" s="35" t="s">
        <v>77</v>
      </c>
      <c r="B52" s="36" t="s">
        <v>1191</v>
      </c>
      <c r="C52" s="30">
        <v>61854.61</v>
      </c>
      <c r="D52" s="28">
        <v>8.4419999999999995E-5</v>
      </c>
      <c r="E52" s="28">
        <v>9.2800000000000006E-5</v>
      </c>
      <c r="F52" s="32">
        <v>504867</v>
      </c>
      <c r="G52" s="31">
        <v>650857</v>
      </c>
      <c r="H52" s="33">
        <v>383735</v>
      </c>
      <c r="I52" s="32">
        <v>28118</v>
      </c>
      <c r="J52" s="31">
        <v>-24079.798041313326</v>
      </c>
      <c r="K52" s="31">
        <v>4038.2019586866736</v>
      </c>
      <c r="L52" s="31">
        <v>0</v>
      </c>
      <c r="M52" s="33">
        <v>4038.2019586866736</v>
      </c>
      <c r="N52" s="32">
        <v>24437</v>
      </c>
      <c r="O52" s="31">
        <v>0</v>
      </c>
      <c r="P52" s="31">
        <v>34673</v>
      </c>
      <c r="Q52" s="31">
        <v>11412.905622496164</v>
      </c>
      <c r="R52" s="33">
        <v>70522.905622496168</v>
      </c>
      <c r="S52" s="32">
        <v>0</v>
      </c>
      <c r="T52" s="31">
        <v>22810</v>
      </c>
      <c r="U52" s="31">
        <v>67133</v>
      </c>
      <c r="V52" s="31">
        <v>36877.874036661335</v>
      </c>
      <c r="W52" s="60">
        <v>126820.87403666133</v>
      </c>
      <c r="X52" s="32">
        <v>-31656.556976682572</v>
      </c>
      <c r="Y52" s="31">
        <v>-4930.4114374826022</v>
      </c>
      <c r="Z52" s="31">
        <v>-12478</v>
      </c>
      <c r="AA52" s="31">
        <v>-7232.9999999999927</v>
      </c>
      <c r="AB52" s="31">
        <v>0</v>
      </c>
      <c r="AC52" s="33">
        <v>0</v>
      </c>
    </row>
    <row r="53" spans="1:29" s="34" customFormat="1">
      <c r="A53" s="35" t="s">
        <v>78</v>
      </c>
      <c r="B53" s="36" t="s">
        <v>1192</v>
      </c>
      <c r="C53" s="30">
        <v>160203.38</v>
      </c>
      <c r="D53" s="28">
        <v>2.1864000000000001E-4</v>
      </c>
      <c r="E53" s="28">
        <v>2.3299E-4</v>
      </c>
      <c r="F53" s="32">
        <v>1307560</v>
      </c>
      <c r="G53" s="31">
        <v>1685658</v>
      </c>
      <c r="H53" s="33">
        <v>993838</v>
      </c>
      <c r="I53" s="32">
        <v>72822</v>
      </c>
      <c r="J53" s="31">
        <v>50510.590309552397</v>
      </c>
      <c r="K53" s="31">
        <v>123332.5903095524</v>
      </c>
      <c r="L53" s="31">
        <v>0</v>
      </c>
      <c r="M53" s="33">
        <v>123332.5903095524</v>
      </c>
      <c r="N53" s="32">
        <v>63288</v>
      </c>
      <c r="O53" s="31">
        <v>0</v>
      </c>
      <c r="P53" s="31">
        <v>89800</v>
      </c>
      <c r="Q53" s="31">
        <v>39991.626644875076</v>
      </c>
      <c r="R53" s="33">
        <v>193079.62664487507</v>
      </c>
      <c r="S53" s="32">
        <v>0</v>
      </c>
      <c r="T53" s="31">
        <v>59076</v>
      </c>
      <c r="U53" s="31">
        <v>173869</v>
      </c>
      <c r="V53" s="31">
        <v>64619.255157622611</v>
      </c>
      <c r="W53" s="60">
        <v>297564.25515762263</v>
      </c>
      <c r="X53" s="32">
        <v>-52603.088175752295</v>
      </c>
      <c r="Y53" s="31">
        <v>-828.54033699524007</v>
      </c>
      <c r="Z53" s="31">
        <v>-32317</v>
      </c>
      <c r="AA53" s="31">
        <v>-18736</v>
      </c>
      <c r="AB53" s="31">
        <v>0</v>
      </c>
      <c r="AC53" s="33">
        <v>0</v>
      </c>
    </row>
    <row r="54" spans="1:29" s="34" customFormat="1">
      <c r="A54" s="35" t="s">
        <v>79</v>
      </c>
      <c r="B54" s="36" t="s">
        <v>1193</v>
      </c>
      <c r="C54" s="30">
        <v>58078.47</v>
      </c>
      <c r="D54" s="28">
        <v>7.9259999999999997E-5</v>
      </c>
      <c r="E54" s="28">
        <v>9.9430000000000002E-5</v>
      </c>
      <c r="F54" s="32">
        <v>474008</v>
      </c>
      <c r="G54" s="31">
        <v>611074</v>
      </c>
      <c r="H54" s="33">
        <v>360280</v>
      </c>
      <c r="I54" s="32">
        <v>26399</v>
      </c>
      <c r="J54" s="31">
        <v>-78498.526871046561</v>
      </c>
      <c r="K54" s="31">
        <v>-52099.526871046561</v>
      </c>
      <c r="L54" s="31">
        <v>0</v>
      </c>
      <c r="M54" s="33">
        <v>-52099.526871046561</v>
      </c>
      <c r="N54" s="32">
        <v>22943</v>
      </c>
      <c r="O54" s="31">
        <v>0</v>
      </c>
      <c r="P54" s="31">
        <v>32554</v>
      </c>
      <c r="Q54" s="31">
        <v>0</v>
      </c>
      <c r="R54" s="33">
        <v>55497</v>
      </c>
      <c r="S54" s="32">
        <v>0</v>
      </c>
      <c r="T54" s="31">
        <v>21416</v>
      </c>
      <c r="U54" s="31">
        <v>63030</v>
      </c>
      <c r="V54" s="31">
        <v>98404.000234965759</v>
      </c>
      <c r="W54" s="60">
        <v>182850.00023496576</v>
      </c>
      <c r="X54" s="32">
        <v>-84245.534678938275</v>
      </c>
      <c r="Y54" s="31">
        <v>-24599.465556027499</v>
      </c>
      <c r="Z54" s="31">
        <v>-11715</v>
      </c>
      <c r="AA54" s="31">
        <v>-6792.9999999999854</v>
      </c>
      <c r="AB54" s="31">
        <v>0</v>
      </c>
      <c r="AC54" s="33">
        <v>0</v>
      </c>
    </row>
    <row r="55" spans="1:29" s="34" customFormat="1">
      <c r="A55" s="35" t="s">
        <v>80</v>
      </c>
      <c r="B55" s="36" t="s">
        <v>1194</v>
      </c>
      <c r="C55" s="30">
        <v>35600.6</v>
      </c>
      <c r="D55" s="28">
        <v>4.8590000000000001E-5</v>
      </c>
      <c r="E55" s="28">
        <v>4.6400000000000003E-5</v>
      </c>
      <c r="F55" s="32">
        <v>290589</v>
      </c>
      <c r="G55" s="31">
        <v>374616</v>
      </c>
      <c r="H55" s="33">
        <v>220868</v>
      </c>
      <c r="I55" s="32">
        <v>16184</v>
      </c>
      <c r="J55" s="31">
        <v>-15577.195988116875</v>
      </c>
      <c r="K55" s="31">
        <v>606.80401188312499</v>
      </c>
      <c r="L55" s="31">
        <v>0</v>
      </c>
      <c r="M55" s="33">
        <v>606.80401188312499</v>
      </c>
      <c r="N55" s="32">
        <v>14065</v>
      </c>
      <c r="O55" s="31">
        <v>0</v>
      </c>
      <c r="P55" s="31">
        <v>19957</v>
      </c>
      <c r="Q55" s="31">
        <v>8232.1208365815874</v>
      </c>
      <c r="R55" s="33">
        <v>42254.120836581584</v>
      </c>
      <c r="S55" s="32">
        <v>0</v>
      </c>
      <c r="T55" s="31">
        <v>13129</v>
      </c>
      <c r="U55" s="31">
        <v>38640</v>
      </c>
      <c r="V55" s="31">
        <v>12473.215843763495</v>
      </c>
      <c r="W55" s="60">
        <v>64242.215843763493</v>
      </c>
      <c r="X55" s="32">
        <v>-19190.834962425099</v>
      </c>
      <c r="Y55" s="31">
        <v>8547.7399552431889</v>
      </c>
      <c r="Z55" s="31">
        <v>-7182</v>
      </c>
      <c r="AA55" s="31">
        <v>-4163</v>
      </c>
      <c r="AB55" s="31">
        <v>0</v>
      </c>
      <c r="AC55" s="33">
        <v>0</v>
      </c>
    </row>
    <row r="56" spans="1:29" s="34" customFormat="1">
      <c r="A56" s="35" t="s">
        <v>2324</v>
      </c>
      <c r="B56" s="36" t="s">
        <v>2325</v>
      </c>
      <c r="C56" s="30">
        <v>145376.01</v>
      </c>
      <c r="D56" s="28">
        <v>1.984E-4</v>
      </c>
      <c r="E56" s="28">
        <v>2.0846999999999999E-4</v>
      </c>
      <c r="F56" s="32">
        <v>1186516</v>
      </c>
      <c r="G56" s="31">
        <v>1529613</v>
      </c>
      <c r="H56" s="33">
        <v>901836</v>
      </c>
      <c r="I56" s="32">
        <v>66081</v>
      </c>
      <c r="J56" s="31">
        <v>483741.55092148564</v>
      </c>
      <c r="K56" s="31">
        <v>549822.55092148564</v>
      </c>
      <c r="L56" s="31">
        <v>0</v>
      </c>
      <c r="M56" s="33">
        <v>549822.55092148564</v>
      </c>
      <c r="N56" s="32">
        <v>57430</v>
      </c>
      <c r="O56" s="31">
        <v>0</v>
      </c>
      <c r="P56" s="31">
        <v>81487</v>
      </c>
      <c r="Q56" s="31">
        <v>394239.00641390664</v>
      </c>
      <c r="R56" s="33">
        <v>533156.00641390658</v>
      </c>
      <c r="S56" s="32">
        <v>0</v>
      </c>
      <c r="T56" s="31">
        <v>53607</v>
      </c>
      <c r="U56" s="31">
        <v>157774</v>
      </c>
      <c r="V56" s="31">
        <v>46237.503536066215</v>
      </c>
      <c r="W56" s="60">
        <v>257618.50353606622</v>
      </c>
      <c r="X56" s="32">
        <v>317823.43982736295</v>
      </c>
      <c r="Y56" s="31">
        <v>4041.0630504774781</v>
      </c>
      <c r="Z56" s="31">
        <v>-29325</v>
      </c>
      <c r="AA56" s="31">
        <v>-17002.000000000058</v>
      </c>
      <c r="AB56" s="31">
        <v>0</v>
      </c>
      <c r="AC56" s="33">
        <v>0</v>
      </c>
    </row>
    <row r="57" spans="1:29" s="34" customFormat="1">
      <c r="A57" s="35" t="s">
        <v>1155</v>
      </c>
      <c r="B57" s="36" t="s">
        <v>1195</v>
      </c>
      <c r="C57" s="30">
        <v>87531.82</v>
      </c>
      <c r="D57" s="28">
        <v>1.1946E-4</v>
      </c>
      <c r="E57" s="28">
        <v>1.1466E-4</v>
      </c>
      <c r="F57" s="32">
        <v>714421</v>
      </c>
      <c r="G57" s="31">
        <v>921006</v>
      </c>
      <c r="H57" s="33">
        <v>543011</v>
      </c>
      <c r="I57" s="32">
        <v>39788</v>
      </c>
      <c r="J57" s="31">
        <v>56907.343512643274</v>
      </c>
      <c r="K57" s="31">
        <v>96695.343512643274</v>
      </c>
      <c r="L57" s="31">
        <v>0</v>
      </c>
      <c r="M57" s="33">
        <v>96695.343512643274</v>
      </c>
      <c r="N57" s="32">
        <v>34579</v>
      </c>
      <c r="O57" s="31">
        <v>0</v>
      </c>
      <c r="P57" s="31">
        <v>49065</v>
      </c>
      <c r="Q57" s="31">
        <v>60696.86770431613</v>
      </c>
      <c r="R57" s="33">
        <v>144340.86770431613</v>
      </c>
      <c r="S57" s="32">
        <v>0</v>
      </c>
      <c r="T57" s="31">
        <v>32278</v>
      </c>
      <c r="U57" s="31">
        <v>94998</v>
      </c>
      <c r="V57" s="31">
        <v>0</v>
      </c>
      <c r="W57" s="60">
        <v>127276</v>
      </c>
      <c r="X57" s="32">
        <v>24890.274586216139</v>
      </c>
      <c r="Y57" s="31">
        <v>20068.593118099991</v>
      </c>
      <c r="Z57" s="31">
        <v>-17657</v>
      </c>
      <c r="AA57" s="31">
        <v>-10237</v>
      </c>
      <c r="AB57" s="31">
        <v>0</v>
      </c>
      <c r="AC57" s="33">
        <v>0</v>
      </c>
    </row>
    <row r="58" spans="1:29" s="34" customFormat="1">
      <c r="A58" s="35" t="s">
        <v>81</v>
      </c>
      <c r="B58" s="36" t="s">
        <v>1196</v>
      </c>
      <c r="C58" s="30">
        <v>42060.060000000005</v>
      </c>
      <c r="D58" s="28">
        <v>5.7399999999999999E-5</v>
      </c>
      <c r="E58" s="28">
        <v>4.5309999999999998E-5</v>
      </c>
      <c r="F58" s="32">
        <v>343276</v>
      </c>
      <c r="G58" s="31">
        <v>442539</v>
      </c>
      <c r="H58" s="33">
        <v>260914</v>
      </c>
      <c r="I58" s="32">
        <v>19118</v>
      </c>
      <c r="J58" s="31">
        <v>-70850.141929699297</v>
      </c>
      <c r="K58" s="31">
        <v>-51732.141929699297</v>
      </c>
      <c r="L58" s="31">
        <v>0</v>
      </c>
      <c r="M58" s="33">
        <v>-51732.141929699297</v>
      </c>
      <c r="N58" s="32">
        <v>16615</v>
      </c>
      <c r="O58" s="31">
        <v>0</v>
      </c>
      <c r="P58" s="31">
        <v>23575</v>
      </c>
      <c r="Q58" s="31">
        <v>49643.905569252507</v>
      </c>
      <c r="R58" s="33">
        <v>89833.9055692525</v>
      </c>
      <c r="S58" s="32">
        <v>0</v>
      </c>
      <c r="T58" s="31">
        <v>15509</v>
      </c>
      <c r="U58" s="31">
        <v>45646</v>
      </c>
      <c r="V58" s="31">
        <v>57446.556911491251</v>
      </c>
      <c r="W58" s="60">
        <v>118601.55691149125</v>
      </c>
      <c r="X58" s="32">
        <v>-40891.173126673762</v>
      </c>
      <c r="Y58" s="31">
        <v>25526.521784435015</v>
      </c>
      <c r="Z58" s="31">
        <v>-8484</v>
      </c>
      <c r="AA58" s="31">
        <v>-4919</v>
      </c>
      <c r="AB58" s="31">
        <v>0</v>
      </c>
      <c r="AC58" s="33">
        <v>0</v>
      </c>
    </row>
    <row r="59" spans="1:29" s="34" customFormat="1">
      <c r="A59" s="35" t="s">
        <v>82</v>
      </c>
      <c r="B59" s="36" t="s">
        <v>1197</v>
      </c>
      <c r="C59" s="30">
        <v>26747.14</v>
      </c>
      <c r="D59" s="28">
        <v>3.65E-5</v>
      </c>
      <c r="E59" s="28">
        <v>3.7910000000000001E-5</v>
      </c>
      <c r="F59" s="32">
        <v>218285</v>
      </c>
      <c r="G59" s="31">
        <v>281406</v>
      </c>
      <c r="H59" s="33">
        <v>165912</v>
      </c>
      <c r="I59" s="32">
        <v>12157</v>
      </c>
      <c r="J59" s="31">
        <v>-9294.0696182526772</v>
      </c>
      <c r="K59" s="31">
        <v>2862.9303817473228</v>
      </c>
      <c r="L59" s="31">
        <v>0</v>
      </c>
      <c r="M59" s="33">
        <v>2862.9303817473228</v>
      </c>
      <c r="N59" s="32">
        <v>10565</v>
      </c>
      <c r="O59" s="31">
        <v>0</v>
      </c>
      <c r="P59" s="31">
        <v>14991</v>
      </c>
      <c r="Q59" s="31">
        <v>0</v>
      </c>
      <c r="R59" s="33">
        <v>25556</v>
      </c>
      <c r="S59" s="32">
        <v>0</v>
      </c>
      <c r="T59" s="31">
        <v>9862</v>
      </c>
      <c r="U59" s="31">
        <v>29026</v>
      </c>
      <c r="V59" s="31">
        <v>7870.7566440050932</v>
      </c>
      <c r="W59" s="60">
        <v>46758.756644005094</v>
      </c>
      <c r="X59" s="32">
        <v>-14142.045947820337</v>
      </c>
      <c r="Y59" s="31">
        <v>1462.2893038152447</v>
      </c>
      <c r="Z59" s="31">
        <v>-5395</v>
      </c>
      <c r="AA59" s="31">
        <v>-3128</v>
      </c>
      <c r="AB59" s="31">
        <v>0</v>
      </c>
      <c r="AC59" s="33">
        <v>0</v>
      </c>
    </row>
    <row r="60" spans="1:29" s="34" customFormat="1">
      <c r="A60" s="35" t="s">
        <v>83</v>
      </c>
      <c r="B60" s="36" t="s">
        <v>1198</v>
      </c>
      <c r="C60" s="30">
        <v>179127.03</v>
      </c>
      <c r="D60" s="28">
        <v>2.4446E-4</v>
      </c>
      <c r="E60" s="28">
        <v>2.1047000000000001E-4</v>
      </c>
      <c r="F60" s="32">
        <v>1461974</v>
      </c>
      <c r="G60" s="31">
        <v>1884724</v>
      </c>
      <c r="H60" s="33">
        <v>1111204</v>
      </c>
      <c r="I60" s="32">
        <v>81422</v>
      </c>
      <c r="J60" s="31">
        <v>231804.34946620913</v>
      </c>
      <c r="K60" s="31">
        <v>313226.34946620913</v>
      </c>
      <c r="L60" s="31">
        <v>0</v>
      </c>
      <c r="M60" s="33">
        <v>313226.34946620913</v>
      </c>
      <c r="N60" s="32">
        <v>70762</v>
      </c>
      <c r="O60" s="31">
        <v>0</v>
      </c>
      <c r="P60" s="31">
        <v>100405</v>
      </c>
      <c r="Q60" s="31">
        <v>219921.18117208272</v>
      </c>
      <c r="R60" s="33">
        <v>391088.18117208272</v>
      </c>
      <c r="S60" s="32">
        <v>0</v>
      </c>
      <c r="T60" s="31">
        <v>66053</v>
      </c>
      <c r="U60" s="31">
        <v>194402</v>
      </c>
      <c r="V60" s="31">
        <v>0</v>
      </c>
      <c r="W60" s="60">
        <v>260455</v>
      </c>
      <c r="X60" s="32">
        <v>107410.92629466596</v>
      </c>
      <c r="Y60" s="31">
        <v>80305.254877416766</v>
      </c>
      <c r="Z60" s="31">
        <v>-36134</v>
      </c>
      <c r="AA60" s="31">
        <v>-20949</v>
      </c>
      <c r="AB60" s="31">
        <v>0</v>
      </c>
      <c r="AC60" s="33">
        <v>0</v>
      </c>
    </row>
    <row r="61" spans="1:29" s="34" customFormat="1">
      <c r="A61" s="35" t="s">
        <v>84</v>
      </c>
      <c r="B61" s="36" t="s">
        <v>1199</v>
      </c>
      <c r="C61" s="30">
        <v>142312.44</v>
      </c>
      <c r="D61" s="28">
        <v>1.9421999999999999E-4</v>
      </c>
      <c r="E61" s="28">
        <v>2.0274E-4</v>
      </c>
      <c r="F61" s="32">
        <v>1161518</v>
      </c>
      <c r="G61" s="31">
        <v>1497386</v>
      </c>
      <c r="H61" s="33">
        <v>882836</v>
      </c>
      <c r="I61" s="32">
        <v>64689</v>
      </c>
      <c r="J61" s="31">
        <v>-78890.735362836363</v>
      </c>
      <c r="K61" s="31">
        <v>-14201.735362836363</v>
      </c>
      <c r="L61" s="31">
        <v>0</v>
      </c>
      <c r="M61" s="33">
        <v>-14201.735362836363</v>
      </c>
      <c r="N61" s="32">
        <v>56220</v>
      </c>
      <c r="O61" s="31">
        <v>0</v>
      </c>
      <c r="P61" s="31">
        <v>79770</v>
      </c>
      <c r="Q61" s="31">
        <v>0</v>
      </c>
      <c r="R61" s="33">
        <v>135990</v>
      </c>
      <c r="S61" s="32">
        <v>0</v>
      </c>
      <c r="T61" s="31">
        <v>52478</v>
      </c>
      <c r="U61" s="31">
        <v>154450</v>
      </c>
      <c r="V61" s="31">
        <v>58483.676722683937</v>
      </c>
      <c r="W61" s="60">
        <v>265411.67672268394</v>
      </c>
      <c r="X61" s="32">
        <v>-90198.037884768419</v>
      </c>
      <c r="Y61" s="31">
        <v>6127.3611620844786</v>
      </c>
      <c r="Z61" s="31">
        <v>-28708</v>
      </c>
      <c r="AA61" s="31">
        <v>-16643</v>
      </c>
      <c r="AB61" s="31">
        <v>0</v>
      </c>
      <c r="AC61" s="33">
        <v>0</v>
      </c>
    </row>
    <row r="62" spans="1:29" s="34" customFormat="1">
      <c r="A62" s="35" t="s">
        <v>85</v>
      </c>
      <c r="B62" s="36" t="s">
        <v>1200</v>
      </c>
      <c r="C62" s="30">
        <v>7039.34</v>
      </c>
      <c r="D62" s="28">
        <v>9.6099999999999995E-6</v>
      </c>
      <c r="E62" s="28">
        <v>9.8099999999999992E-6</v>
      </c>
      <c r="F62" s="32">
        <v>57472</v>
      </c>
      <c r="G62" s="31">
        <v>74091</v>
      </c>
      <c r="H62" s="33">
        <v>43683</v>
      </c>
      <c r="I62" s="32">
        <v>3201</v>
      </c>
      <c r="J62" s="31">
        <v>-2834.974651670454</v>
      </c>
      <c r="K62" s="31">
        <v>366.02534832954598</v>
      </c>
      <c r="L62" s="31">
        <v>0</v>
      </c>
      <c r="M62" s="33">
        <v>366.02534832954598</v>
      </c>
      <c r="N62" s="32">
        <v>2782</v>
      </c>
      <c r="O62" s="31">
        <v>0</v>
      </c>
      <c r="P62" s="31">
        <v>3947</v>
      </c>
      <c r="Q62" s="31">
        <v>0</v>
      </c>
      <c r="R62" s="33">
        <v>6729</v>
      </c>
      <c r="S62" s="32">
        <v>0</v>
      </c>
      <c r="T62" s="31">
        <v>2597</v>
      </c>
      <c r="U62" s="31">
        <v>7642</v>
      </c>
      <c r="V62" s="31">
        <v>1425.0202367793233</v>
      </c>
      <c r="W62" s="60">
        <v>11664.020236779323</v>
      </c>
      <c r="X62" s="32">
        <v>-3353.0243800513772</v>
      </c>
      <c r="Y62" s="31">
        <v>662.00414327205374</v>
      </c>
      <c r="Z62" s="31">
        <v>-1420</v>
      </c>
      <c r="AA62" s="31">
        <v>-823.99999999999909</v>
      </c>
      <c r="AB62" s="31">
        <v>0</v>
      </c>
      <c r="AC62" s="33">
        <v>0</v>
      </c>
    </row>
    <row r="63" spans="1:29" s="34" customFormat="1">
      <c r="A63" s="35" t="s">
        <v>86</v>
      </c>
      <c r="B63" s="36" t="s">
        <v>1201</v>
      </c>
      <c r="C63" s="30">
        <v>0</v>
      </c>
      <c r="D63" s="28">
        <v>0</v>
      </c>
      <c r="E63" s="28">
        <v>8.1999999999999998E-7</v>
      </c>
      <c r="F63" s="32">
        <v>0</v>
      </c>
      <c r="G63" s="31">
        <v>0</v>
      </c>
      <c r="H63" s="33">
        <v>0</v>
      </c>
      <c r="I63" s="32">
        <v>0</v>
      </c>
      <c r="J63" s="31">
        <v>-4365.754757315206</v>
      </c>
      <c r="K63" s="31">
        <v>-4365.754757315206</v>
      </c>
      <c r="L63" s="31">
        <v>0</v>
      </c>
      <c r="M63" s="33">
        <v>-4365.754757315206</v>
      </c>
      <c r="N63" s="32">
        <v>0</v>
      </c>
      <c r="O63" s="31">
        <v>0</v>
      </c>
      <c r="P63" s="31">
        <v>0</v>
      </c>
      <c r="Q63" s="31">
        <v>0</v>
      </c>
      <c r="R63" s="33">
        <v>0</v>
      </c>
      <c r="S63" s="32">
        <v>0</v>
      </c>
      <c r="T63" s="31">
        <v>0</v>
      </c>
      <c r="U63" s="31">
        <v>0</v>
      </c>
      <c r="V63" s="31">
        <v>5207.2194137727001</v>
      </c>
      <c r="W63" s="60">
        <v>5207.2194137727001</v>
      </c>
      <c r="X63" s="32">
        <v>-3875.967589247301</v>
      </c>
      <c r="Y63" s="31">
        <v>-1331.2518245253991</v>
      </c>
      <c r="Z63" s="31">
        <v>0</v>
      </c>
      <c r="AA63" s="31">
        <v>0</v>
      </c>
      <c r="AB63" s="31">
        <v>0</v>
      </c>
      <c r="AC63" s="33">
        <v>0</v>
      </c>
    </row>
    <row r="64" spans="1:29" s="34" customFormat="1">
      <c r="A64" s="35" t="s">
        <v>87</v>
      </c>
      <c r="B64" s="36" t="s">
        <v>1202</v>
      </c>
      <c r="C64" s="30">
        <v>264080.71999999997</v>
      </c>
      <c r="D64" s="28">
        <v>3.6039999999999998E-4</v>
      </c>
      <c r="E64" s="28">
        <v>3.4560999999999999E-4</v>
      </c>
      <c r="F64" s="32">
        <v>2155345</v>
      </c>
      <c r="G64" s="31">
        <v>2778592</v>
      </c>
      <c r="H64" s="33">
        <v>1638214</v>
      </c>
      <c r="I64" s="32">
        <v>120038</v>
      </c>
      <c r="J64" s="31">
        <v>32839.636593256495</v>
      </c>
      <c r="K64" s="31">
        <v>152877.63659325649</v>
      </c>
      <c r="L64" s="31">
        <v>0</v>
      </c>
      <c r="M64" s="33">
        <v>152877.63659325649</v>
      </c>
      <c r="N64" s="32">
        <v>104323</v>
      </c>
      <c r="O64" s="31">
        <v>0</v>
      </c>
      <c r="P64" s="31">
        <v>148024</v>
      </c>
      <c r="Q64" s="31">
        <v>54968.9325426262</v>
      </c>
      <c r="R64" s="33">
        <v>307315.93254262622</v>
      </c>
      <c r="S64" s="32">
        <v>0</v>
      </c>
      <c r="T64" s="31">
        <v>97379</v>
      </c>
      <c r="U64" s="31">
        <v>286601</v>
      </c>
      <c r="V64" s="31">
        <v>21785.242095099693</v>
      </c>
      <c r="W64" s="60">
        <v>405765.2420950997</v>
      </c>
      <c r="X64" s="32">
        <v>-75344.970596556013</v>
      </c>
      <c r="Y64" s="31">
        <v>61048.661044082517</v>
      </c>
      <c r="Z64" s="31">
        <v>-53271</v>
      </c>
      <c r="AA64" s="31">
        <v>-30881.999999999985</v>
      </c>
      <c r="AB64" s="31">
        <v>0</v>
      </c>
      <c r="AC64" s="33">
        <v>0</v>
      </c>
    </row>
    <row r="65" spans="1:29" s="34" customFormat="1">
      <c r="A65" s="35" t="s">
        <v>88</v>
      </c>
      <c r="B65" s="36" t="s">
        <v>1203</v>
      </c>
      <c r="C65" s="30">
        <v>91014.34</v>
      </c>
      <c r="D65" s="28">
        <v>1.2421000000000001E-4</v>
      </c>
      <c r="E65" s="28">
        <v>1.2658999999999999E-4</v>
      </c>
      <c r="F65" s="32">
        <v>742828</v>
      </c>
      <c r="G65" s="31">
        <v>957627</v>
      </c>
      <c r="H65" s="33">
        <v>564602</v>
      </c>
      <c r="I65" s="32">
        <v>41371</v>
      </c>
      <c r="J65" s="31">
        <v>-22793.159841421577</v>
      </c>
      <c r="K65" s="31">
        <v>18577.840158578423</v>
      </c>
      <c r="L65" s="31">
        <v>0</v>
      </c>
      <c r="M65" s="33">
        <v>18577.840158578423</v>
      </c>
      <c r="N65" s="32">
        <v>35954</v>
      </c>
      <c r="O65" s="31">
        <v>0</v>
      </c>
      <c r="P65" s="31">
        <v>51016</v>
      </c>
      <c r="Q65" s="31">
        <v>0</v>
      </c>
      <c r="R65" s="33">
        <v>86970</v>
      </c>
      <c r="S65" s="32">
        <v>0</v>
      </c>
      <c r="T65" s="31">
        <v>33561</v>
      </c>
      <c r="U65" s="31">
        <v>98775</v>
      </c>
      <c r="V65" s="31">
        <v>12946.546981419717</v>
      </c>
      <c r="W65" s="60">
        <v>145282.54698141973</v>
      </c>
      <c r="X65" s="32">
        <v>-38211.595925658257</v>
      </c>
      <c r="Y65" s="31">
        <v>8901.0489442385369</v>
      </c>
      <c r="Z65" s="31">
        <v>-18359</v>
      </c>
      <c r="AA65" s="31">
        <v>-10643.000000000007</v>
      </c>
      <c r="AB65" s="31">
        <v>0</v>
      </c>
      <c r="AC65" s="33">
        <v>0</v>
      </c>
    </row>
    <row r="66" spans="1:29" s="34" customFormat="1">
      <c r="A66" s="35" t="s">
        <v>89</v>
      </c>
      <c r="B66" s="36" t="s">
        <v>1204</v>
      </c>
      <c r="C66" s="30">
        <v>227554.77000000002</v>
      </c>
      <c r="D66" s="28">
        <v>3.1054999999999999E-4</v>
      </c>
      <c r="E66" s="28">
        <v>3.5264999999999998E-4</v>
      </c>
      <c r="F66" s="32">
        <v>1857221</v>
      </c>
      <c r="G66" s="31">
        <v>2394261</v>
      </c>
      <c r="H66" s="33">
        <v>1411619</v>
      </c>
      <c r="I66" s="32">
        <v>103435</v>
      </c>
      <c r="J66" s="31">
        <v>-118231.4080435041</v>
      </c>
      <c r="K66" s="31">
        <v>-14796.408043504096</v>
      </c>
      <c r="L66" s="31">
        <v>0</v>
      </c>
      <c r="M66" s="33">
        <v>-14796.408043504096</v>
      </c>
      <c r="N66" s="32">
        <v>89893</v>
      </c>
      <c r="O66" s="31">
        <v>0</v>
      </c>
      <c r="P66" s="31">
        <v>127549</v>
      </c>
      <c r="Q66" s="31">
        <v>18962.022172331908</v>
      </c>
      <c r="R66" s="33">
        <v>236404.0221723319</v>
      </c>
      <c r="S66" s="32">
        <v>0</v>
      </c>
      <c r="T66" s="31">
        <v>83910</v>
      </c>
      <c r="U66" s="31">
        <v>246959</v>
      </c>
      <c r="V66" s="31">
        <v>183002.81444801763</v>
      </c>
      <c r="W66" s="60">
        <v>513871.81444801763</v>
      </c>
      <c r="X66" s="32">
        <v>-168519.64313320036</v>
      </c>
      <c r="Y66" s="31">
        <v>-36433.14914248533</v>
      </c>
      <c r="Z66" s="31">
        <v>-45902</v>
      </c>
      <c r="AA66" s="31">
        <v>-26613</v>
      </c>
      <c r="AB66" s="31">
        <v>0</v>
      </c>
      <c r="AC66" s="33">
        <v>0</v>
      </c>
    </row>
    <row r="67" spans="1:29" s="34" customFormat="1">
      <c r="A67" s="35" t="s">
        <v>90</v>
      </c>
      <c r="B67" s="36" t="s">
        <v>1205</v>
      </c>
      <c r="C67" s="30">
        <v>55838.53</v>
      </c>
      <c r="D67" s="28">
        <v>7.6199999999999995E-5</v>
      </c>
      <c r="E67" s="28">
        <v>8.0229999999999996E-5</v>
      </c>
      <c r="F67" s="32">
        <v>455708</v>
      </c>
      <c r="G67" s="31">
        <v>587482</v>
      </c>
      <c r="H67" s="33">
        <v>346370</v>
      </c>
      <c r="I67" s="32">
        <v>25380</v>
      </c>
      <c r="J67" s="31">
        <v>8931.8957972153148</v>
      </c>
      <c r="K67" s="31">
        <v>34311.895797215315</v>
      </c>
      <c r="L67" s="31">
        <v>0</v>
      </c>
      <c r="M67" s="33">
        <v>34311.895797215315</v>
      </c>
      <c r="N67" s="32">
        <v>22057</v>
      </c>
      <c r="O67" s="31">
        <v>0</v>
      </c>
      <c r="P67" s="31">
        <v>31297</v>
      </c>
      <c r="Q67" s="31">
        <v>14806.760419489121</v>
      </c>
      <c r="R67" s="33">
        <v>68160.760419489117</v>
      </c>
      <c r="S67" s="32">
        <v>0</v>
      </c>
      <c r="T67" s="31">
        <v>20589</v>
      </c>
      <c r="U67" s="31">
        <v>60597</v>
      </c>
      <c r="V67" s="31">
        <v>18438.435484541711</v>
      </c>
      <c r="W67" s="60">
        <v>99624.435484541711</v>
      </c>
      <c r="X67" s="32">
        <v>-14959.163190659168</v>
      </c>
      <c r="Y67" s="31">
        <v>1289.4881256065792</v>
      </c>
      <c r="Z67" s="31">
        <v>-11263</v>
      </c>
      <c r="AA67" s="31">
        <v>-6531.0000000000036</v>
      </c>
      <c r="AB67" s="31">
        <v>0</v>
      </c>
      <c r="AC67" s="33">
        <v>0</v>
      </c>
    </row>
    <row r="68" spans="1:29" s="34" customFormat="1">
      <c r="A68" s="35" t="s">
        <v>91</v>
      </c>
      <c r="B68" s="36" t="s">
        <v>1206</v>
      </c>
      <c r="C68" s="30">
        <v>454807.39</v>
      </c>
      <c r="D68" s="28">
        <v>6.2069000000000002E-4</v>
      </c>
      <c r="E68" s="28">
        <v>6.7752999999999997E-4</v>
      </c>
      <c r="F68" s="32">
        <v>3711989</v>
      </c>
      <c r="G68" s="31">
        <v>4785361</v>
      </c>
      <c r="H68" s="33">
        <v>2821374</v>
      </c>
      <c r="I68" s="32">
        <v>206733</v>
      </c>
      <c r="J68" s="31">
        <v>-216625.88845802713</v>
      </c>
      <c r="K68" s="31">
        <v>-9892.888458027126</v>
      </c>
      <c r="L68" s="31">
        <v>0</v>
      </c>
      <c r="M68" s="33">
        <v>-9892.888458027126</v>
      </c>
      <c r="N68" s="32">
        <v>179667</v>
      </c>
      <c r="O68" s="31">
        <v>0</v>
      </c>
      <c r="P68" s="31">
        <v>254930</v>
      </c>
      <c r="Q68" s="31">
        <v>0</v>
      </c>
      <c r="R68" s="33">
        <v>434597</v>
      </c>
      <c r="S68" s="32">
        <v>0</v>
      </c>
      <c r="T68" s="31">
        <v>167709</v>
      </c>
      <c r="U68" s="31">
        <v>493591</v>
      </c>
      <c r="V68" s="31">
        <v>352994.82548609667</v>
      </c>
      <c r="W68" s="60">
        <v>1014294.8254860967</v>
      </c>
      <c r="X68" s="32">
        <v>-406274.61368641997</v>
      </c>
      <c r="Y68" s="31">
        <v>-28491.211799676748</v>
      </c>
      <c r="Z68" s="31">
        <v>-91744</v>
      </c>
      <c r="AA68" s="31">
        <v>-53188</v>
      </c>
      <c r="AB68" s="31">
        <v>0</v>
      </c>
      <c r="AC68" s="33">
        <v>0</v>
      </c>
    </row>
    <row r="69" spans="1:29" s="34" customFormat="1">
      <c r="A69" s="35" t="s">
        <v>92</v>
      </c>
      <c r="B69" s="36" t="s">
        <v>1207</v>
      </c>
      <c r="C69" s="30">
        <v>89841.16</v>
      </c>
      <c r="D69" s="28">
        <v>1.2260999999999999E-4</v>
      </c>
      <c r="E69" s="28">
        <v>1.2841E-4</v>
      </c>
      <c r="F69" s="32">
        <v>733260</v>
      </c>
      <c r="G69" s="31">
        <v>945292</v>
      </c>
      <c r="H69" s="33">
        <v>557329</v>
      </c>
      <c r="I69" s="32">
        <v>40838</v>
      </c>
      <c r="J69" s="31">
        <v>-19668.188852016076</v>
      </c>
      <c r="K69" s="31">
        <v>21169.811147983924</v>
      </c>
      <c r="L69" s="31">
        <v>0</v>
      </c>
      <c r="M69" s="33">
        <v>21169.811147983924</v>
      </c>
      <c r="N69" s="32">
        <v>35491</v>
      </c>
      <c r="O69" s="31">
        <v>0</v>
      </c>
      <c r="P69" s="31">
        <v>50358</v>
      </c>
      <c r="Q69" s="31">
        <v>0</v>
      </c>
      <c r="R69" s="33">
        <v>85849</v>
      </c>
      <c r="S69" s="32">
        <v>0</v>
      </c>
      <c r="T69" s="31">
        <v>33129</v>
      </c>
      <c r="U69" s="31">
        <v>97503</v>
      </c>
      <c r="V69" s="31">
        <v>47832.5293701224</v>
      </c>
      <c r="W69" s="60">
        <v>178464.52937012241</v>
      </c>
      <c r="X69" s="32">
        <v>-67169.372551723718</v>
      </c>
      <c r="Y69" s="31">
        <v>3183.8431816013253</v>
      </c>
      <c r="Z69" s="31">
        <v>-18123</v>
      </c>
      <c r="AA69" s="31">
        <v>-10507</v>
      </c>
      <c r="AB69" s="31">
        <v>0</v>
      </c>
      <c r="AC69" s="33">
        <v>0</v>
      </c>
    </row>
    <row r="70" spans="1:29" s="34" customFormat="1">
      <c r="A70" s="35" t="s">
        <v>93</v>
      </c>
      <c r="B70" s="36" t="s">
        <v>1208</v>
      </c>
      <c r="C70" s="30">
        <v>11553.36</v>
      </c>
      <c r="D70" s="28">
        <v>1.577E-5</v>
      </c>
      <c r="E70" s="28">
        <v>1.7050000000000001E-5</v>
      </c>
      <c r="F70" s="32">
        <v>94311</v>
      </c>
      <c r="G70" s="31">
        <v>121583</v>
      </c>
      <c r="H70" s="33">
        <v>71683</v>
      </c>
      <c r="I70" s="32">
        <v>5252</v>
      </c>
      <c r="J70" s="31">
        <v>-3156.9009696677354</v>
      </c>
      <c r="K70" s="31">
        <v>2095.0990303322646</v>
      </c>
      <c r="L70" s="31">
        <v>0</v>
      </c>
      <c r="M70" s="33">
        <v>2095.0990303322646</v>
      </c>
      <c r="N70" s="32">
        <v>4565</v>
      </c>
      <c r="O70" s="31">
        <v>0</v>
      </c>
      <c r="P70" s="31">
        <v>6477</v>
      </c>
      <c r="Q70" s="31">
        <v>1939.7585464729848</v>
      </c>
      <c r="R70" s="33">
        <v>12981.758546472985</v>
      </c>
      <c r="S70" s="32">
        <v>0</v>
      </c>
      <c r="T70" s="31">
        <v>4261</v>
      </c>
      <c r="U70" s="31">
        <v>12541</v>
      </c>
      <c r="V70" s="31">
        <v>5690.8853910713733</v>
      </c>
      <c r="W70" s="60">
        <v>22492.885391071373</v>
      </c>
      <c r="X70" s="32">
        <v>-5370.5821842456489</v>
      </c>
      <c r="Y70" s="31">
        <v>-457.5446603527389</v>
      </c>
      <c r="Z70" s="31">
        <v>-2331</v>
      </c>
      <c r="AA70" s="31">
        <v>-1352</v>
      </c>
      <c r="AB70" s="31">
        <v>0</v>
      </c>
      <c r="AC70" s="33">
        <v>0</v>
      </c>
    </row>
    <row r="71" spans="1:29" s="34" customFormat="1">
      <c r="A71" s="35" t="s">
        <v>94</v>
      </c>
      <c r="B71" s="36" t="s">
        <v>1209</v>
      </c>
      <c r="C71" s="30">
        <v>145324.75999999998</v>
      </c>
      <c r="D71" s="28">
        <v>1.9833000000000001E-4</v>
      </c>
      <c r="E71" s="28">
        <v>1.8185E-4</v>
      </c>
      <c r="F71" s="32">
        <v>1186097</v>
      </c>
      <c r="G71" s="31">
        <v>1529073</v>
      </c>
      <c r="H71" s="33">
        <v>901518</v>
      </c>
      <c r="I71" s="32">
        <v>66058</v>
      </c>
      <c r="J71" s="31">
        <v>100255.79833701516</v>
      </c>
      <c r="K71" s="31">
        <v>166313.79833701515</v>
      </c>
      <c r="L71" s="31">
        <v>0</v>
      </c>
      <c r="M71" s="33">
        <v>166313.79833701515</v>
      </c>
      <c r="N71" s="32">
        <v>57409</v>
      </c>
      <c r="O71" s="31">
        <v>0</v>
      </c>
      <c r="P71" s="31">
        <v>81458</v>
      </c>
      <c r="Q71" s="31">
        <v>75721.323417449676</v>
      </c>
      <c r="R71" s="33">
        <v>214588.32341744966</v>
      </c>
      <c r="S71" s="32">
        <v>0</v>
      </c>
      <c r="T71" s="31">
        <v>53588</v>
      </c>
      <c r="U71" s="31">
        <v>157718</v>
      </c>
      <c r="V71" s="31">
        <v>0</v>
      </c>
      <c r="W71" s="60">
        <v>211306</v>
      </c>
      <c r="X71" s="32">
        <v>2456.3766294227898</v>
      </c>
      <c r="Y71" s="31">
        <v>47136.946788026886</v>
      </c>
      <c r="Z71" s="31">
        <v>-29315</v>
      </c>
      <c r="AA71" s="31">
        <v>-16996.000000000015</v>
      </c>
      <c r="AB71" s="31">
        <v>0</v>
      </c>
      <c r="AC71" s="33">
        <v>0</v>
      </c>
    </row>
    <row r="72" spans="1:29" s="34" customFormat="1">
      <c r="A72" s="35" t="s">
        <v>95</v>
      </c>
      <c r="B72" s="36" t="s">
        <v>1210</v>
      </c>
      <c r="C72" s="30">
        <v>165978.01</v>
      </c>
      <c r="D72" s="28">
        <v>2.2651999999999999E-4</v>
      </c>
      <c r="E72" s="28">
        <v>2.1243999999999999E-4</v>
      </c>
      <c r="F72" s="32">
        <v>1354686</v>
      </c>
      <c r="G72" s="31">
        <v>1746411</v>
      </c>
      <c r="H72" s="33">
        <v>1029657</v>
      </c>
      <c r="I72" s="32">
        <v>75447</v>
      </c>
      <c r="J72" s="31">
        <v>47292.991762332676</v>
      </c>
      <c r="K72" s="31">
        <v>122739.99176233268</v>
      </c>
      <c r="L72" s="31">
        <v>0</v>
      </c>
      <c r="M72" s="33">
        <v>122739.99176233268</v>
      </c>
      <c r="N72" s="32">
        <v>65569</v>
      </c>
      <c r="O72" s="31">
        <v>0</v>
      </c>
      <c r="P72" s="31">
        <v>93036</v>
      </c>
      <c r="Q72" s="31">
        <v>68574.251622619398</v>
      </c>
      <c r="R72" s="33">
        <v>227179.2516226194</v>
      </c>
      <c r="S72" s="32">
        <v>0</v>
      </c>
      <c r="T72" s="31">
        <v>61205</v>
      </c>
      <c r="U72" s="31">
        <v>180135</v>
      </c>
      <c r="V72" s="31">
        <v>0</v>
      </c>
      <c r="W72" s="60">
        <v>241340</v>
      </c>
      <c r="X72" s="32">
        <v>-7404.361291396257</v>
      </c>
      <c r="Y72" s="31">
        <v>46136.612914015663</v>
      </c>
      <c r="Z72" s="31">
        <v>-33482</v>
      </c>
      <c r="AA72" s="31">
        <v>-19411</v>
      </c>
      <c r="AB72" s="31">
        <v>0</v>
      </c>
      <c r="AC72" s="33">
        <v>0</v>
      </c>
    </row>
    <row r="73" spans="1:29" s="34" customFormat="1">
      <c r="A73" s="35" t="s">
        <v>96</v>
      </c>
      <c r="B73" s="36" t="s">
        <v>1211</v>
      </c>
      <c r="C73" s="30">
        <v>574726.27</v>
      </c>
      <c r="D73" s="28">
        <v>7.8434999999999996E-4</v>
      </c>
      <c r="E73" s="28">
        <v>8.4657999999999999E-4</v>
      </c>
      <c r="F73" s="32">
        <v>4690745</v>
      </c>
      <c r="G73" s="31">
        <v>6047137</v>
      </c>
      <c r="H73" s="33">
        <v>3565298</v>
      </c>
      <c r="I73" s="32">
        <v>261243</v>
      </c>
      <c r="J73" s="31">
        <v>-478050.12760316103</v>
      </c>
      <c r="K73" s="31">
        <v>-216807.12760316103</v>
      </c>
      <c r="L73" s="31">
        <v>0</v>
      </c>
      <c r="M73" s="33">
        <v>-216807.12760316103</v>
      </c>
      <c r="N73" s="32">
        <v>227041</v>
      </c>
      <c r="O73" s="31">
        <v>0</v>
      </c>
      <c r="P73" s="31">
        <v>322149</v>
      </c>
      <c r="Q73" s="31">
        <v>0</v>
      </c>
      <c r="R73" s="33">
        <v>549190</v>
      </c>
      <c r="S73" s="32">
        <v>0</v>
      </c>
      <c r="T73" s="31">
        <v>211930</v>
      </c>
      <c r="U73" s="31">
        <v>623738</v>
      </c>
      <c r="V73" s="31">
        <v>546008.22546555242</v>
      </c>
      <c r="W73" s="60">
        <v>1381676.2254655524</v>
      </c>
      <c r="X73" s="32">
        <v>-628916.14575938508</v>
      </c>
      <c r="Y73" s="31">
        <v>-20423.079706167395</v>
      </c>
      <c r="Z73" s="31">
        <v>-115935</v>
      </c>
      <c r="AA73" s="31">
        <v>-67212</v>
      </c>
      <c r="AB73" s="31">
        <v>0</v>
      </c>
      <c r="AC73" s="33">
        <v>0</v>
      </c>
    </row>
    <row r="74" spans="1:29" s="34" customFormat="1">
      <c r="A74" s="35" t="s">
        <v>97</v>
      </c>
      <c r="B74" s="36" t="s">
        <v>1212</v>
      </c>
      <c r="C74" s="30">
        <v>300686.73</v>
      </c>
      <c r="D74" s="28">
        <v>4.1036000000000002E-4</v>
      </c>
      <c r="E74" s="28">
        <v>3.8821999999999999E-4</v>
      </c>
      <c r="F74" s="32">
        <v>2454127</v>
      </c>
      <c r="G74" s="31">
        <v>3163770</v>
      </c>
      <c r="H74" s="33">
        <v>1865310</v>
      </c>
      <c r="I74" s="32">
        <v>136678</v>
      </c>
      <c r="J74" s="31">
        <v>359239.25040132145</v>
      </c>
      <c r="K74" s="31">
        <v>495917.25040132145</v>
      </c>
      <c r="L74" s="31">
        <v>0</v>
      </c>
      <c r="M74" s="33">
        <v>495917.25040132145</v>
      </c>
      <c r="N74" s="32">
        <v>118784</v>
      </c>
      <c r="O74" s="31">
        <v>0</v>
      </c>
      <c r="P74" s="31">
        <v>168543</v>
      </c>
      <c r="Q74" s="31">
        <v>246323.37798459223</v>
      </c>
      <c r="R74" s="33">
        <v>533650.37798459223</v>
      </c>
      <c r="S74" s="32">
        <v>0</v>
      </c>
      <c r="T74" s="31">
        <v>110878</v>
      </c>
      <c r="U74" s="31">
        <v>326330</v>
      </c>
      <c r="V74" s="31">
        <v>0</v>
      </c>
      <c r="W74" s="60">
        <v>437208</v>
      </c>
      <c r="X74" s="32">
        <v>114146.9725670201</v>
      </c>
      <c r="Y74" s="31">
        <v>78115.405417572125</v>
      </c>
      <c r="Z74" s="31">
        <v>-60655</v>
      </c>
      <c r="AA74" s="31">
        <v>-35165</v>
      </c>
      <c r="AB74" s="31">
        <v>0</v>
      </c>
      <c r="AC74" s="33">
        <v>0</v>
      </c>
    </row>
    <row r="75" spans="1:29" s="34" customFormat="1">
      <c r="A75" s="35" t="s">
        <v>98</v>
      </c>
      <c r="B75" s="36" t="s">
        <v>1213</v>
      </c>
      <c r="C75" s="30">
        <v>39924.53</v>
      </c>
      <c r="D75" s="28">
        <v>5.4490000000000002E-5</v>
      </c>
      <c r="E75" s="28">
        <v>6.601E-5</v>
      </c>
      <c r="F75" s="32">
        <v>325873</v>
      </c>
      <c r="G75" s="31">
        <v>420104</v>
      </c>
      <c r="H75" s="33">
        <v>247687</v>
      </c>
      <c r="I75" s="32">
        <v>18149</v>
      </c>
      <c r="J75" s="31">
        <v>-63573.55289427266</v>
      </c>
      <c r="K75" s="31">
        <v>-45424.55289427266</v>
      </c>
      <c r="L75" s="31">
        <v>0</v>
      </c>
      <c r="M75" s="33">
        <v>-45424.55289427266</v>
      </c>
      <c r="N75" s="32">
        <v>15773</v>
      </c>
      <c r="O75" s="31">
        <v>0</v>
      </c>
      <c r="P75" s="31">
        <v>22380</v>
      </c>
      <c r="Q75" s="31">
        <v>0</v>
      </c>
      <c r="R75" s="33">
        <v>38153</v>
      </c>
      <c r="S75" s="32">
        <v>0</v>
      </c>
      <c r="T75" s="31">
        <v>14723</v>
      </c>
      <c r="U75" s="31">
        <v>43332</v>
      </c>
      <c r="V75" s="31">
        <v>55510.037858636984</v>
      </c>
      <c r="W75" s="60">
        <v>113565.03785863699</v>
      </c>
      <c r="X75" s="32">
        <v>-49585.800495399999</v>
      </c>
      <c r="Y75" s="31">
        <v>-13103.237363236993</v>
      </c>
      <c r="Z75" s="31">
        <v>-8054</v>
      </c>
      <c r="AA75" s="31">
        <v>-4669</v>
      </c>
      <c r="AB75" s="31">
        <v>0</v>
      </c>
      <c r="AC75" s="33">
        <v>0</v>
      </c>
    </row>
    <row r="76" spans="1:29" s="34" customFormat="1">
      <c r="A76" s="35" t="s">
        <v>99</v>
      </c>
      <c r="B76" s="36" t="s">
        <v>1214</v>
      </c>
      <c r="C76" s="30">
        <v>19856.91</v>
      </c>
      <c r="D76" s="28">
        <v>2.7100000000000001E-5</v>
      </c>
      <c r="E76" s="28">
        <v>3.9669999999999998E-5</v>
      </c>
      <c r="F76" s="32">
        <v>162069</v>
      </c>
      <c r="G76" s="31">
        <v>208934</v>
      </c>
      <c r="H76" s="33">
        <v>123184</v>
      </c>
      <c r="I76" s="32">
        <v>9026</v>
      </c>
      <c r="J76" s="31">
        <v>-36386.806751759686</v>
      </c>
      <c r="K76" s="31">
        <v>-27360.806751759686</v>
      </c>
      <c r="L76" s="31">
        <v>0</v>
      </c>
      <c r="M76" s="33">
        <v>-27360.806751759686</v>
      </c>
      <c r="N76" s="32">
        <v>7844</v>
      </c>
      <c r="O76" s="31">
        <v>0</v>
      </c>
      <c r="P76" s="31">
        <v>11131</v>
      </c>
      <c r="Q76" s="31">
        <v>0</v>
      </c>
      <c r="R76" s="33">
        <v>18975</v>
      </c>
      <c r="S76" s="32">
        <v>0</v>
      </c>
      <c r="T76" s="31">
        <v>7322</v>
      </c>
      <c r="U76" s="31">
        <v>21551</v>
      </c>
      <c r="V76" s="31">
        <v>59717.46341992134</v>
      </c>
      <c r="W76" s="60">
        <v>88590.463419921347</v>
      </c>
      <c r="X76" s="32">
        <v>-45665.287222535684</v>
      </c>
      <c r="Y76" s="31">
        <v>-17622.176197385659</v>
      </c>
      <c r="Z76" s="31">
        <v>-4006</v>
      </c>
      <c r="AA76" s="31">
        <v>-2322</v>
      </c>
      <c r="AB76" s="31">
        <v>0</v>
      </c>
      <c r="AC76" s="33">
        <v>0</v>
      </c>
    </row>
    <row r="77" spans="1:29" s="34" customFormat="1">
      <c r="A77" s="35" t="s">
        <v>100</v>
      </c>
      <c r="B77" s="36" t="s">
        <v>1215</v>
      </c>
      <c r="C77" s="30">
        <v>225992.49000000002</v>
      </c>
      <c r="D77" s="28">
        <v>3.0842E-4</v>
      </c>
      <c r="E77" s="28">
        <v>2.9148999999999999E-4</v>
      </c>
      <c r="F77" s="32">
        <v>1844482</v>
      </c>
      <c r="G77" s="31">
        <v>2377839</v>
      </c>
      <c r="H77" s="33">
        <v>1401937</v>
      </c>
      <c r="I77" s="32">
        <v>102725</v>
      </c>
      <c r="J77" s="31">
        <v>137103.34814107214</v>
      </c>
      <c r="K77" s="31">
        <v>239828.34814107214</v>
      </c>
      <c r="L77" s="31">
        <v>0</v>
      </c>
      <c r="M77" s="33">
        <v>239828.34814107214</v>
      </c>
      <c r="N77" s="32">
        <v>89276</v>
      </c>
      <c r="O77" s="31">
        <v>0</v>
      </c>
      <c r="P77" s="31">
        <v>126674</v>
      </c>
      <c r="Q77" s="31">
        <v>112496.10556366193</v>
      </c>
      <c r="R77" s="33">
        <v>328446.1055636619</v>
      </c>
      <c r="S77" s="32">
        <v>0</v>
      </c>
      <c r="T77" s="31">
        <v>83334</v>
      </c>
      <c r="U77" s="31">
        <v>245265</v>
      </c>
      <c r="V77" s="31">
        <v>0</v>
      </c>
      <c r="W77" s="60">
        <v>328599</v>
      </c>
      <c r="X77" s="32">
        <v>12683.381362227403</v>
      </c>
      <c r="Y77" s="31">
        <v>59180.724201434517</v>
      </c>
      <c r="Z77" s="31">
        <v>-45587</v>
      </c>
      <c r="AA77" s="31">
        <v>-26430.000000000029</v>
      </c>
      <c r="AB77" s="31">
        <v>0</v>
      </c>
      <c r="AC77" s="33">
        <v>0</v>
      </c>
    </row>
    <row r="78" spans="1:29" s="34" customFormat="1">
      <c r="A78" s="35" t="s">
        <v>101</v>
      </c>
      <c r="B78" s="36" t="s">
        <v>1216</v>
      </c>
      <c r="C78" s="30">
        <v>145973</v>
      </c>
      <c r="D78" s="28">
        <v>1.9921000000000001E-4</v>
      </c>
      <c r="E78" s="28">
        <v>2.1110000000000001E-4</v>
      </c>
      <c r="F78" s="32">
        <v>1191360</v>
      </c>
      <c r="G78" s="31">
        <v>1535858</v>
      </c>
      <c r="H78" s="33">
        <v>905518</v>
      </c>
      <c r="I78" s="32">
        <v>66351</v>
      </c>
      <c r="J78" s="31">
        <v>-50884.069026892103</v>
      </c>
      <c r="K78" s="31">
        <v>15466.930973107897</v>
      </c>
      <c r="L78" s="31">
        <v>0</v>
      </c>
      <c r="M78" s="33">
        <v>15466.930973107897</v>
      </c>
      <c r="N78" s="32">
        <v>57664</v>
      </c>
      <c r="O78" s="31">
        <v>0</v>
      </c>
      <c r="P78" s="31">
        <v>81820</v>
      </c>
      <c r="Q78" s="31">
        <v>0</v>
      </c>
      <c r="R78" s="33">
        <v>139484</v>
      </c>
      <c r="S78" s="32">
        <v>0</v>
      </c>
      <c r="T78" s="31">
        <v>53826</v>
      </c>
      <c r="U78" s="31">
        <v>158418</v>
      </c>
      <c r="V78" s="31">
        <v>53912.572993780566</v>
      </c>
      <c r="W78" s="60">
        <v>266156.57299378054</v>
      </c>
      <c r="X78" s="32">
        <v>-81326.521446399362</v>
      </c>
      <c r="Y78" s="31">
        <v>1169.948452618788</v>
      </c>
      <c r="Z78" s="31">
        <v>-29445</v>
      </c>
      <c r="AA78" s="31">
        <v>-17071</v>
      </c>
      <c r="AB78" s="31">
        <v>0</v>
      </c>
      <c r="AC78" s="33">
        <v>0</v>
      </c>
    </row>
    <row r="79" spans="1:29" s="34" customFormat="1">
      <c r="A79" s="35" t="s">
        <v>102</v>
      </c>
      <c r="B79" s="36" t="s">
        <v>1217</v>
      </c>
      <c r="C79" s="30">
        <v>25116.959999999999</v>
      </c>
      <c r="D79" s="28">
        <v>3.4279999999999997E-5</v>
      </c>
      <c r="E79" s="28">
        <v>3.4029999999999998E-5</v>
      </c>
      <c r="F79" s="32">
        <v>205009</v>
      </c>
      <c r="G79" s="31">
        <v>264290</v>
      </c>
      <c r="H79" s="33">
        <v>155821</v>
      </c>
      <c r="I79" s="32">
        <v>11418</v>
      </c>
      <c r="J79" s="31">
        <v>-2258.0676523071324</v>
      </c>
      <c r="K79" s="31">
        <v>9159.9323476928676</v>
      </c>
      <c r="L79" s="31">
        <v>0</v>
      </c>
      <c r="M79" s="33">
        <v>9159.9323476928676</v>
      </c>
      <c r="N79" s="32">
        <v>9923</v>
      </c>
      <c r="O79" s="31">
        <v>0</v>
      </c>
      <c r="P79" s="31">
        <v>14080</v>
      </c>
      <c r="Q79" s="31">
        <v>368.59226526254537</v>
      </c>
      <c r="R79" s="33">
        <v>24371.592265262545</v>
      </c>
      <c r="S79" s="32">
        <v>0</v>
      </c>
      <c r="T79" s="31">
        <v>9262</v>
      </c>
      <c r="U79" s="31">
        <v>27260</v>
      </c>
      <c r="V79" s="31">
        <v>886.65351049474759</v>
      </c>
      <c r="W79" s="60">
        <v>37408.653510494747</v>
      </c>
      <c r="X79" s="32">
        <v>-8962.5232864072968</v>
      </c>
      <c r="Y79" s="31">
        <v>3928.4620411750943</v>
      </c>
      <c r="Z79" s="31">
        <v>-5067</v>
      </c>
      <c r="AA79" s="31">
        <v>-2936</v>
      </c>
      <c r="AB79" s="31">
        <v>0</v>
      </c>
      <c r="AC79" s="33">
        <v>0</v>
      </c>
    </row>
    <row r="80" spans="1:29" s="34" customFormat="1">
      <c r="A80" s="35" t="s">
        <v>103</v>
      </c>
      <c r="B80" s="36" t="s">
        <v>1218</v>
      </c>
      <c r="C80" s="30">
        <v>24049.96</v>
      </c>
      <c r="D80" s="28">
        <v>3.2820000000000001E-5</v>
      </c>
      <c r="E80" s="28">
        <v>3.1940000000000003E-5</v>
      </c>
      <c r="F80" s="32">
        <v>196278</v>
      </c>
      <c r="G80" s="31">
        <v>253034</v>
      </c>
      <c r="H80" s="33">
        <v>149185</v>
      </c>
      <c r="I80" s="32">
        <v>10931</v>
      </c>
      <c r="J80" s="31">
        <v>7247.8249336760082</v>
      </c>
      <c r="K80" s="31">
        <v>18178.824933676009</v>
      </c>
      <c r="L80" s="31">
        <v>0</v>
      </c>
      <c r="M80" s="33">
        <v>18178.824933676009</v>
      </c>
      <c r="N80" s="32">
        <v>9500</v>
      </c>
      <c r="O80" s="31">
        <v>0</v>
      </c>
      <c r="P80" s="31">
        <v>13480</v>
      </c>
      <c r="Q80" s="31">
        <v>7316.7184299730543</v>
      </c>
      <c r="R80" s="33">
        <v>30296.718429973054</v>
      </c>
      <c r="S80" s="32">
        <v>0</v>
      </c>
      <c r="T80" s="31">
        <v>8868</v>
      </c>
      <c r="U80" s="31">
        <v>26099</v>
      </c>
      <c r="V80" s="31">
        <v>0</v>
      </c>
      <c r="W80" s="60">
        <v>34967</v>
      </c>
      <c r="X80" s="32">
        <v>-1808.4101524597181</v>
      </c>
      <c r="Y80" s="31">
        <v>4802.1285824327724</v>
      </c>
      <c r="Z80" s="31">
        <v>-4851</v>
      </c>
      <c r="AA80" s="31">
        <v>-2813</v>
      </c>
      <c r="AB80" s="31">
        <v>0</v>
      </c>
      <c r="AC80" s="33">
        <v>0</v>
      </c>
    </row>
    <row r="81" spans="1:29" s="34" customFormat="1">
      <c r="A81" s="35" t="s">
        <v>2334</v>
      </c>
      <c r="B81" s="36" t="s">
        <v>2335</v>
      </c>
      <c r="C81" s="30">
        <v>78381.86</v>
      </c>
      <c r="D81" s="28">
        <v>1.0697E-4</v>
      </c>
      <c r="E81" s="28">
        <v>0</v>
      </c>
      <c r="F81" s="32">
        <v>639726</v>
      </c>
      <c r="G81" s="31">
        <v>824711</v>
      </c>
      <c r="H81" s="33">
        <v>486237</v>
      </c>
      <c r="I81" s="32">
        <v>35628</v>
      </c>
      <c r="J81" s="31">
        <v>274353.40860720916</v>
      </c>
      <c r="K81" s="31">
        <v>309981.40860720916</v>
      </c>
      <c r="L81" s="31">
        <v>0</v>
      </c>
      <c r="M81" s="33">
        <v>309981.40860720916</v>
      </c>
      <c r="N81" s="32">
        <v>30964</v>
      </c>
      <c r="O81" s="31">
        <v>0</v>
      </c>
      <c r="P81" s="31">
        <v>43935</v>
      </c>
      <c r="Q81" s="31">
        <v>447196.05602975091</v>
      </c>
      <c r="R81" s="33">
        <v>522095.05602975091</v>
      </c>
      <c r="S81" s="32">
        <v>0</v>
      </c>
      <c r="T81" s="31">
        <v>28903</v>
      </c>
      <c r="U81" s="31">
        <v>85066</v>
      </c>
      <c r="V81" s="31">
        <v>0</v>
      </c>
      <c r="W81" s="60">
        <v>113969</v>
      </c>
      <c r="X81" s="32">
        <v>248447.40860720916</v>
      </c>
      <c r="Y81" s="31">
        <v>184656.64742254175</v>
      </c>
      <c r="Z81" s="31">
        <v>-15811</v>
      </c>
      <c r="AA81" s="31">
        <v>-9167</v>
      </c>
      <c r="AB81" s="31">
        <v>0</v>
      </c>
      <c r="AC81" s="33">
        <v>0</v>
      </c>
    </row>
    <row r="82" spans="1:29" s="34" customFormat="1">
      <c r="A82" s="35" t="s">
        <v>104</v>
      </c>
      <c r="B82" s="36" t="s">
        <v>1219</v>
      </c>
      <c r="C82" s="30">
        <v>75745.789999999994</v>
      </c>
      <c r="D82" s="28">
        <v>1.0336999999999999E-4</v>
      </c>
      <c r="E82" s="28">
        <v>9.412E-5</v>
      </c>
      <c r="F82" s="32">
        <v>618196</v>
      </c>
      <c r="G82" s="31">
        <v>796956</v>
      </c>
      <c r="H82" s="33">
        <v>469873</v>
      </c>
      <c r="I82" s="32">
        <v>34429</v>
      </c>
      <c r="J82" s="31">
        <v>128692.89582736106</v>
      </c>
      <c r="K82" s="31">
        <v>163121.89582736106</v>
      </c>
      <c r="L82" s="31">
        <v>0</v>
      </c>
      <c r="M82" s="33">
        <v>163121.89582736106</v>
      </c>
      <c r="N82" s="32">
        <v>29922</v>
      </c>
      <c r="O82" s="31">
        <v>0</v>
      </c>
      <c r="P82" s="31">
        <v>42456</v>
      </c>
      <c r="Q82" s="31">
        <v>48567.505675477056</v>
      </c>
      <c r="R82" s="33">
        <v>120945.50567547706</v>
      </c>
      <c r="S82" s="32">
        <v>0</v>
      </c>
      <c r="T82" s="31">
        <v>27930</v>
      </c>
      <c r="U82" s="31">
        <v>82203</v>
      </c>
      <c r="V82" s="31">
        <v>0</v>
      </c>
      <c r="W82" s="60">
        <v>110133</v>
      </c>
      <c r="X82" s="32">
        <v>9309.0545313166076</v>
      </c>
      <c r="Y82" s="31">
        <v>25640.451144160445</v>
      </c>
      <c r="Z82" s="31">
        <v>-15279</v>
      </c>
      <c r="AA82" s="31">
        <v>-8857.9999999999854</v>
      </c>
      <c r="AB82" s="31">
        <v>0</v>
      </c>
      <c r="AC82" s="33">
        <v>0</v>
      </c>
    </row>
    <row r="83" spans="1:29" s="34" customFormat="1">
      <c r="A83" s="35" t="s">
        <v>105</v>
      </c>
      <c r="B83" s="36" t="s">
        <v>1220</v>
      </c>
      <c r="C83" s="30">
        <v>8040.63</v>
      </c>
      <c r="D83" s="28">
        <v>1.097E-5</v>
      </c>
      <c r="E83" s="28">
        <v>5.8200000000000002E-6</v>
      </c>
      <c r="F83" s="32">
        <v>65605</v>
      </c>
      <c r="G83" s="31">
        <v>84576</v>
      </c>
      <c r="H83" s="33">
        <v>49865</v>
      </c>
      <c r="I83" s="32">
        <v>3654</v>
      </c>
      <c r="J83" s="31">
        <v>-18399.191562036933</v>
      </c>
      <c r="K83" s="31">
        <v>-14745.191562036933</v>
      </c>
      <c r="L83" s="31">
        <v>0</v>
      </c>
      <c r="M83" s="33">
        <v>-14745.191562036933</v>
      </c>
      <c r="N83" s="32">
        <v>3175</v>
      </c>
      <c r="O83" s="31">
        <v>0</v>
      </c>
      <c r="P83" s="31">
        <v>4506</v>
      </c>
      <c r="Q83" s="31">
        <v>24772.554696923453</v>
      </c>
      <c r="R83" s="33">
        <v>32453.554696923453</v>
      </c>
      <c r="S83" s="32">
        <v>0</v>
      </c>
      <c r="T83" s="31">
        <v>2964</v>
      </c>
      <c r="U83" s="31">
        <v>8724</v>
      </c>
      <c r="V83" s="31">
        <v>0</v>
      </c>
      <c r="W83" s="60">
        <v>11688</v>
      </c>
      <c r="X83" s="32">
        <v>13838.240289815851</v>
      </c>
      <c r="Y83" s="31">
        <v>9489.314407107604</v>
      </c>
      <c r="Z83" s="31">
        <v>-1621</v>
      </c>
      <c r="AA83" s="31">
        <v>-941.00000000000364</v>
      </c>
      <c r="AB83" s="31">
        <v>0</v>
      </c>
      <c r="AC83" s="33">
        <v>0</v>
      </c>
    </row>
    <row r="84" spans="1:29" s="34" customFormat="1">
      <c r="A84" s="35" t="s">
        <v>106</v>
      </c>
      <c r="B84" s="36" t="s">
        <v>1221</v>
      </c>
      <c r="C84" s="30">
        <v>217100.24000000002</v>
      </c>
      <c r="D84" s="28">
        <v>2.9628E-4</v>
      </c>
      <c r="E84" s="28">
        <v>3.3164000000000002E-4</v>
      </c>
      <c r="F84" s="32">
        <v>1771880</v>
      </c>
      <c r="G84" s="31">
        <v>2284243</v>
      </c>
      <c r="H84" s="33">
        <v>1346754</v>
      </c>
      <c r="I84" s="32">
        <v>98682</v>
      </c>
      <c r="J84" s="31">
        <v>-181557.21376501545</v>
      </c>
      <c r="K84" s="31">
        <v>-82875.213765015447</v>
      </c>
      <c r="L84" s="31">
        <v>0</v>
      </c>
      <c r="M84" s="33">
        <v>-82875.213765015447</v>
      </c>
      <c r="N84" s="32">
        <v>85762</v>
      </c>
      <c r="O84" s="31">
        <v>0</v>
      </c>
      <c r="P84" s="31">
        <v>121688</v>
      </c>
      <c r="Q84" s="31">
        <v>0</v>
      </c>
      <c r="R84" s="33">
        <v>207450</v>
      </c>
      <c r="S84" s="32">
        <v>0</v>
      </c>
      <c r="T84" s="31">
        <v>80054</v>
      </c>
      <c r="U84" s="31">
        <v>235611</v>
      </c>
      <c r="V84" s="31">
        <v>241212.66182344692</v>
      </c>
      <c r="W84" s="60">
        <v>556877.66182344686</v>
      </c>
      <c r="X84" s="32">
        <v>-253287.66758218897</v>
      </c>
      <c r="Y84" s="31">
        <v>-26956.994241257955</v>
      </c>
      <c r="Z84" s="31">
        <v>-43793</v>
      </c>
      <c r="AA84" s="31">
        <v>-25389.999999999942</v>
      </c>
      <c r="AB84" s="31">
        <v>0</v>
      </c>
      <c r="AC84" s="33">
        <v>0</v>
      </c>
    </row>
    <row r="85" spans="1:29" s="34" customFormat="1">
      <c r="A85" s="35" t="s">
        <v>107</v>
      </c>
      <c r="B85" s="36" t="s">
        <v>1222</v>
      </c>
      <c r="C85" s="30">
        <v>28890.3</v>
      </c>
      <c r="D85" s="28">
        <v>3.943E-5</v>
      </c>
      <c r="E85" s="28">
        <v>4.0389999999999998E-5</v>
      </c>
      <c r="F85" s="32">
        <v>235808</v>
      </c>
      <c r="G85" s="31">
        <v>303995</v>
      </c>
      <c r="H85" s="33">
        <v>179231</v>
      </c>
      <c r="I85" s="32">
        <v>13133</v>
      </c>
      <c r="J85" s="31">
        <v>-7345.9567757940767</v>
      </c>
      <c r="K85" s="31">
        <v>5787.0432242059233</v>
      </c>
      <c r="L85" s="31">
        <v>0</v>
      </c>
      <c r="M85" s="33">
        <v>5787.0432242059233</v>
      </c>
      <c r="N85" s="32">
        <v>11414</v>
      </c>
      <c r="O85" s="31">
        <v>0</v>
      </c>
      <c r="P85" s="31">
        <v>16195</v>
      </c>
      <c r="Q85" s="31">
        <v>0</v>
      </c>
      <c r="R85" s="33">
        <v>27609</v>
      </c>
      <c r="S85" s="32">
        <v>0</v>
      </c>
      <c r="T85" s="31">
        <v>10654</v>
      </c>
      <c r="U85" s="31">
        <v>31356</v>
      </c>
      <c r="V85" s="31">
        <v>6011.8686700511098</v>
      </c>
      <c r="W85" s="60">
        <v>48021.86867005111</v>
      </c>
      <c r="X85" s="32">
        <v>-13699.334232237465</v>
      </c>
      <c r="Y85" s="31">
        <v>2493.465562186354</v>
      </c>
      <c r="Z85" s="31">
        <v>-5828</v>
      </c>
      <c r="AA85" s="31">
        <v>-3379</v>
      </c>
      <c r="AB85" s="31">
        <v>0</v>
      </c>
      <c r="AC85" s="33">
        <v>0</v>
      </c>
    </row>
    <row r="86" spans="1:29" s="34" customFormat="1">
      <c r="A86" s="35" t="s">
        <v>108</v>
      </c>
      <c r="B86" s="36" t="s">
        <v>1223</v>
      </c>
      <c r="C86" s="30">
        <v>56050.350000000006</v>
      </c>
      <c r="D86" s="28">
        <v>7.6489999999999994E-5</v>
      </c>
      <c r="E86" s="28">
        <v>7.8330000000000004E-5</v>
      </c>
      <c r="F86" s="32">
        <v>457443</v>
      </c>
      <c r="G86" s="31">
        <v>589718</v>
      </c>
      <c r="H86" s="33">
        <v>347689</v>
      </c>
      <c r="I86" s="32">
        <v>25476</v>
      </c>
      <c r="J86" s="31">
        <v>4487.9411280522863</v>
      </c>
      <c r="K86" s="31">
        <v>29963.941128052287</v>
      </c>
      <c r="L86" s="31">
        <v>0</v>
      </c>
      <c r="M86" s="33">
        <v>29963.941128052287</v>
      </c>
      <c r="N86" s="32">
        <v>22141</v>
      </c>
      <c r="O86" s="31">
        <v>0</v>
      </c>
      <c r="P86" s="31">
        <v>31416</v>
      </c>
      <c r="Q86" s="31">
        <v>2978.375723558609</v>
      </c>
      <c r="R86" s="33">
        <v>56535.375723558609</v>
      </c>
      <c r="S86" s="32">
        <v>0</v>
      </c>
      <c r="T86" s="31">
        <v>20667</v>
      </c>
      <c r="U86" s="31">
        <v>60827</v>
      </c>
      <c r="V86" s="31">
        <v>9245.677205604632</v>
      </c>
      <c r="W86" s="60">
        <v>90739.677205604632</v>
      </c>
      <c r="X86" s="32">
        <v>-21218.81888110681</v>
      </c>
      <c r="Y86" s="31">
        <v>4874.5173990607864</v>
      </c>
      <c r="Z86" s="31">
        <v>-11306</v>
      </c>
      <c r="AA86" s="31">
        <v>-6554</v>
      </c>
      <c r="AB86" s="31">
        <v>0</v>
      </c>
      <c r="AC86" s="33">
        <v>0</v>
      </c>
    </row>
    <row r="87" spans="1:29" s="34" customFormat="1">
      <c r="A87" s="35" t="s">
        <v>109</v>
      </c>
      <c r="B87" s="36" t="s">
        <v>1224</v>
      </c>
      <c r="C87" s="30">
        <v>74940.240000000005</v>
      </c>
      <c r="D87" s="28">
        <v>1.0226999999999999E-4</v>
      </c>
      <c r="E87" s="28">
        <v>1.8788E-4</v>
      </c>
      <c r="F87" s="32">
        <v>611618</v>
      </c>
      <c r="G87" s="31">
        <v>788475</v>
      </c>
      <c r="H87" s="33">
        <v>464873</v>
      </c>
      <c r="I87" s="32">
        <v>34063</v>
      </c>
      <c r="J87" s="31">
        <v>12379.530985972815</v>
      </c>
      <c r="K87" s="31">
        <v>46442.530985972815</v>
      </c>
      <c r="L87" s="31">
        <v>0</v>
      </c>
      <c r="M87" s="33">
        <v>46442.530985972815</v>
      </c>
      <c r="N87" s="32">
        <v>29603</v>
      </c>
      <c r="O87" s="31">
        <v>0</v>
      </c>
      <c r="P87" s="31">
        <v>42004</v>
      </c>
      <c r="Q87" s="31">
        <v>50023.250222204188</v>
      </c>
      <c r="R87" s="33">
        <v>121630.25022220419</v>
      </c>
      <c r="S87" s="32">
        <v>0</v>
      </c>
      <c r="T87" s="31">
        <v>27633</v>
      </c>
      <c r="U87" s="31">
        <v>81328</v>
      </c>
      <c r="V87" s="31">
        <v>361627.40993889899</v>
      </c>
      <c r="W87" s="60">
        <v>470588.40993889899</v>
      </c>
      <c r="X87" s="32">
        <v>-196602.05648877678</v>
      </c>
      <c r="Y87" s="31">
        <v>-128475.10322791798</v>
      </c>
      <c r="Z87" s="31">
        <v>-15116</v>
      </c>
      <c r="AA87" s="31">
        <v>-8765.0000000000582</v>
      </c>
      <c r="AB87" s="31">
        <v>0</v>
      </c>
      <c r="AC87" s="33">
        <v>0</v>
      </c>
    </row>
    <row r="88" spans="1:29" s="34" customFormat="1">
      <c r="A88" s="35" t="s">
        <v>110</v>
      </c>
      <c r="B88" s="36" t="s">
        <v>1225</v>
      </c>
      <c r="C88" s="30">
        <v>0</v>
      </c>
      <c r="D88" s="28">
        <v>0</v>
      </c>
      <c r="E88" s="28">
        <v>0</v>
      </c>
      <c r="F88" s="32">
        <v>0</v>
      </c>
      <c r="G88" s="31">
        <v>0</v>
      </c>
      <c r="H88" s="33">
        <v>0</v>
      </c>
      <c r="I88" s="32">
        <v>0</v>
      </c>
      <c r="J88" s="31">
        <v>-53654.904412154188</v>
      </c>
      <c r="K88" s="31">
        <v>-53654.904412154188</v>
      </c>
      <c r="L88" s="31">
        <v>0</v>
      </c>
      <c r="M88" s="33">
        <v>-53654.904412154188</v>
      </c>
      <c r="N88" s="32">
        <v>0</v>
      </c>
      <c r="O88" s="31">
        <v>0</v>
      </c>
      <c r="P88" s="31">
        <v>0</v>
      </c>
      <c r="Q88" s="31">
        <v>0</v>
      </c>
      <c r="R88" s="33">
        <v>0</v>
      </c>
      <c r="S88" s="32">
        <v>0</v>
      </c>
      <c r="T88" s="31">
        <v>0</v>
      </c>
      <c r="U88" s="31">
        <v>0</v>
      </c>
      <c r="V88" s="31">
        <v>45169.351757450531</v>
      </c>
      <c r="W88" s="60">
        <v>45169.351757450531</v>
      </c>
      <c r="X88" s="32">
        <v>-45169.351757450531</v>
      </c>
      <c r="Y88" s="31">
        <v>0</v>
      </c>
      <c r="Z88" s="31">
        <v>0</v>
      </c>
      <c r="AA88" s="31">
        <v>0</v>
      </c>
      <c r="AB88" s="31">
        <v>0</v>
      </c>
      <c r="AC88" s="33">
        <v>0</v>
      </c>
    </row>
    <row r="89" spans="1:29" s="34" customFormat="1">
      <c r="A89" s="35" t="s">
        <v>111</v>
      </c>
      <c r="B89" s="36" t="s">
        <v>1226</v>
      </c>
      <c r="C89" s="30">
        <v>94085.9</v>
      </c>
      <c r="D89" s="28">
        <v>1.284E-4</v>
      </c>
      <c r="E89" s="28">
        <v>1.0376E-4</v>
      </c>
      <c r="F89" s="32">
        <v>767886</v>
      </c>
      <c r="G89" s="31">
        <v>989931</v>
      </c>
      <c r="H89" s="33">
        <v>583648</v>
      </c>
      <c r="I89" s="32">
        <v>42766</v>
      </c>
      <c r="J89" s="31">
        <v>91534.308197529259</v>
      </c>
      <c r="K89" s="31">
        <v>134300.30819752926</v>
      </c>
      <c r="L89" s="31">
        <v>0</v>
      </c>
      <c r="M89" s="33">
        <v>134300.30819752926</v>
      </c>
      <c r="N89" s="32">
        <v>37167</v>
      </c>
      <c r="O89" s="31">
        <v>0</v>
      </c>
      <c r="P89" s="31">
        <v>52737</v>
      </c>
      <c r="Q89" s="31">
        <v>136846.63467444497</v>
      </c>
      <c r="R89" s="33">
        <v>226750.63467444497</v>
      </c>
      <c r="S89" s="32">
        <v>0</v>
      </c>
      <c r="T89" s="31">
        <v>34693</v>
      </c>
      <c r="U89" s="31">
        <v>102107</v>
      </c>
      <c r="V89" s="31">
        <v>0</v>
      </c>
      <c r="W89" s="60">
        <v>136800</v>
      </c>
      <c r="X89" s="32">
        <v>66733.040124705964</v>
      </c>
      <c r="Y89" s="31">
        <v>53198.594549739013</v>
      </c>
      <c r="Z89" s="31">
        <v>-18979</v>
      </c>
      <c r="AA89" s="31">
        <v>-11002</v>
      </c>
      <c r="AB89" s="31">
        <v>0</v>
      </c>
      <c r="AC89" s="33">
        <v>0</v>
      </c>
    </row>
    <row r="90" spans="1:29" s="34" customFormat="1">
      <c r="A90" s="35" t="s">
        <v>112</v>
      </c>
      <c r="B90" s="36" t="s">
        <v>1227</v>
      </c>
      <c r="C90" s="30">
        <v>57287.01</v>
      </c>
      <c r="D90" s="28">
        <v>7.818E-5</v>
      </c>
      <c r="E90" s="28">
        <v>8.1550000000000004E-5</v>
      </c>
      <c r="F90" s="32">
        <v>467550</v>
      </c>
      <c r="G90" s="31">
        <v>602748</v>
      </c>
      <c r="H90" s="33">
        <v>355371</v>
      </c>
      <c r="I90" s="32">
        <v>26039</v>
      </c>
      <c r="J90" s="31">
        <v>35483.856104659455</v>
      </c>
      <c r="K90" s="31">
        <v>61522.856104659455</v>
      </c>
      <c r="L90" s="31">
        <v>0</v>
      </c>
      <c r="M90" s="33">
        <v>61522.856104659455</v>
      </c>
      <c r="N90" s="32">
        <v>22630</v>
      </c>
      <c r="O90" s="31">
        <v>0</v>
      </c>
      <c r="P90" s="31">
        <v>32110</v>
      </c>
      <c r="Q90" s="31">
        <v>1034.7035940701819</v>
      </c>
      <c r="R90" s="33">
        <v>55774.703594070183</v>
      </c>
      <c r="S90" s="32">
        <v>0</v>
      </c>
      <c r="T90" s="31">
        <v>21124</v>
      </c>
      <c r="U90" s="31">
        <v>62171</v>
      </c>
      <c r="V90" s="31">
        <v>15706.922375676175</v>
      </c>
      <c r="W90" s="60">
        <v>99001.922375676178</v>
      </c>
      <c r="X90" s="32">
        <v>-27535.445102663667</v>
      </c>
      <c r="Y90" s="31">
        <v>2563.2263210576757</v>
      </c>
      <c r="Z90" s="31">
        <v>-11556</v>
      </c>
      <c r="AA90" s="31">
        <v>-6699</v>
      </c>
      <c r="AB90" s="31">
        <v>0</v>
      </c>
      <c r="AC90" s="33">
        <v>0</v>
      </c>
    </row>
    <row r="91" spans="1:29" s="34" customFormat="1">
      <c r="A91" s="35" t="s">
        <v>113</v>
      </c>
      <c r="B91" s="36" t="s">
        <v>1228</v>
      </c>
      <c r="C91" s="30">
        <v>244394.15</v>
      </c>
      <c r="D91" s="28">
        <v>3.3353000000000001E-4</v>
      </c>
      <c r="E91" s="28">
        <v>2.8118000000000001E-4</v>
      </c>
      <c r="F91" s="32">
        <v>1994651</v>
      </c>
      <c r="G91" s="31">
        <v>2571431</v>
      </c>
      <c r="H91" s="33">
        <v>1516075</v>
      </c>
      <c r="I91" s="32">
        <v>111089</v>
      </c>
      <c r="J91" s="31">
        <v>376087.08835336432</v>
      </c>
      <c r="K91" s="31">
        <v>487176.08835336432</v>
      </c>
      <c r="L91" s="31">
        <v>0</v>
      </c>
      <c r="M91" s="33">
        <v>487176.08835336432</v>
      </c>
      <c r="N91" s="32">
        <v>96545</v>
      </c>
      <c r="O91" s="31">
        <v>0</v>
      </c>
      <c r="P91" s="31">
        <v>136988</v>
      </c>
      <c r="Q91" s="31">
        <v>425820.20162989129</v>
      </c>
      <c r="R91" s="33">
        <v>659353.20162989129</v>
      </c>
      <c r="S91" s="32">
        <v>0</v>
      </c>
      <c r="T91" s="31">
        <v>90119</v>
      </c>
      <c r="U91" s="31">
        <v>265233</v>
      </c>
      <c r="V91" s="31">
        <v>0</v>
      </c>
      <c r="W91" s="60">
        <v>355352</v>
      </c>
      <c r="X91" s="32">
        <v>262614.98489279742</v>
      </c>
      <c r="Y91" s="31">
        <v>119266.21673709388</v>
      </c>
      <c r="Z91" s="31">
        <v>-49299</v>
      </c>
      <c r="AA91" s="31">
        <v>-28581</v>
      </c>
      <c r="AB91" s="31">
        <v>0</v>
      </c>
      <c r="AC91" s="33">
        <v>0</v>
      </c>
    </row>
    <row r="92" spans="1:29" s="34" customFormat="1">
      <c r="A92" s="35" t="s">
        <v>114</v>
      </c>
      <c r="B92" s="36" t="s">
        <v>1229</v>
      </c>
      <c r="C92" s="30">
        <v>2132317.91</v>
      </c>
      <c r="D92" s="28">
        <v>2.91005E-3</v>
      </c>
      <c r="E92" s="28">
        <v>2.7670500000000001E-3</v>
      </c>
      <c r="F92" s="32">
        <v>17403332</v>
      </c>
      <c r="G92" s="31">
        <v>22435739</v>
      </c>
      <c r="H92" s="33">
        <v>13227761</v>
      </c>
      <c r="I92" s="32">
        <v>969248</v>
      </c>
      <c r="J92" s="31">
        <v>174738.19222039729</v>
      </c>
      <c r="K92" s="31">
        <v>1143986.1922203973</v>
      </c>
      <c r="L92" s="31">
        <v>0</v>
      </c>
      <c r="M92" s="33">
        <v>1143986.1922203973</v>
      </c>
      <c r="N92" s="32">
        <v>842353</v>
      </c>
      <c r="O92" s="31">
        <v>0</v>
      </c>
      <c r="P92" s="31">
        <v>1195218</v>
      </c>
      <c r="Q92" s="31">
        <v>645771.07858386636</v>
      </c>
      <c r="R92" s="33">
        <v>2683342.0785838664</v>
      </c>
      <c r="S92" s="32">
        <v>0</v>
      </c>
      <c r="T92" s="31">
        <v>786289</v>
      </c>
      <c r="U92" s="31">
        <v>2314158</v>
      </c>
      <c r="V92" s="31">
        <v>0</v>
      </c>
      <c r="W92" s="60">
        <v>3100447</v>
      </c>
      <c r="X92" s="32">
        <v>-268821.12424666109</v>
      </c>
      <c r="Y92" s="31">
        <v>531216.20283052744</v>
      </c>
      <c r="Z92" s="31">
        <v>-430134</v>
      </c>
      <c r="AA92" s="31">
        <v>-249366</v>
      </c>
      <c r="AB92" s="31">
        <v>0</v>
      </c>
      <c r="AC92" s="33">
        <v>0</v>
      </c>
    </row>
    <row r="93" spans="1:29" s="34" customFormat="1">
      <c r="A93" s="35" t="s">
        <v>115</v>
      </c>
      <c r="B93" s="36" t="s">
        <v>1230</v>
      </c>
      <c r="C93" s="30">
        <v>823828.68</v>
      </c>
      <c r="D93" s="28">
        <v>1.1243099999999999E-3</v>
      </c>
      <c r="E93" s="28">
        <v>1.06135E-3</v>
      </c>
      <c r="F93" s="32">
        <v>6723850</v>
      </c>
      <c r="G93" s="31">
        <v>8668142</v>
      </c>
      <c r="H93" s="33">
        <v>5110601</v>
      </c>
      <c r="I93" s="32">
        <v>374473</v>
      </c>
      <c r="J93" s="31">
        <v>464176.74648885505</v>
      </c>
      <c r="K93" s="31">
        <v>838649.74648885499</v>
      </c>
      <c r="L93" s="31">
        <v>0</v>
      </c>
      <c r="M93" s="33">
        <v>838649.74648885499</v>
      </c>
      <c r="N93" s="32">
        <v>325447</v>
      </c>
      <c r="O93" s="31">
        <v>0</v>
      </c>
      <c r="P93" s="31">
        <v>461777</v>
      </c>
      <c r="Q93" s="31">
        <v>425046.73565458256</v>
      </c>
      <c r="R93" s="33">
        <v>1212270.7356545825</v>
      </c>
      <c r="S93" s="32">
        <v>0</v>
      </c>
      <c r="T93" s="31">
        <v>303786</v>
      </c>
      <c r="U93" s="31">
        <v>894085</v>
      </c>
      <c r="V93" s="31">
        <v>0</v>
      </c>
      <c r="W93" s="60">
        <v>1197871</v>
      </c>
      <c r="X93" s="32">
        <v>59171.600288993737</v>
      </c>
      <c r="Y93" s="31">
        <v>217757.13536558882</v>
      </c>
      <c r="Z93" s="31">
        <v>-166184</v>
      </c>
      <c r="AA93" s="31">
        <v>-96345.000000000058</v>
      </c>
      <c r="AB93" s="31">
        <v>0</v>
      </c>
      <c r="AC93" s="33">
        <v>0</v>
      </c>
    </row>
    <row r="94" spans="1:29" s="34" customFormat="1">
      <c r="A94" s="35" t="s">
        <v>116</v>
      </c>
      <c r="B94" s="36" t="s">
        <v>1231</v>
      </c>
      <c r="C94" s="30">
        <v>7692.85</v>
      </c>
      <c r="D94" s="28">
        <v>1.0499999999999999E-5</v>
      </c>
      <c r="E94" s="28">
        <v>9.4199999999999996E-6</v>
      </c>
      <c r="F94" s="32">
        <v>62794</v>
      </c>
      <c r="G94" s="31">
        <v>80952</v>
      </c>
      <c r="H94" s="33">
        <v>47728</v>
      </c>
      <c r="I94" s="32">
        <v>3497</v>
      </c>
      <c r="J94" s="31">
        <v>23697.502895892914</v>
      </c>
      <c r="K94" s="31">
        <v>27194.502895892914</v>
      </c>
      <c r="L94" s="31">
        <v>0</v>
      </c>
      <c r="M94" s="33">
        <v>27194.502895892914</v>
      </c>
      <c r="N94" s="32">
        <v>3039</v>
      </c>
      <c r="O94" s="31">
        <v>0</v>
      </c>
      <c r="P94" s="31">
        <v>4313</v>
      </c>
      <c r="Q94" s="31">
        <v>6562.224920830975</v>
      </c>
      <c r="R94" s="33">
        <v>13914.224920830975</v>
      </c>
      <c r="S94" s="32">
        <v>0</v>
      </c>
      <c r="T94" s="31">
        <v>2837</v>
      </c>
      <c r="U94" s="31">
        <v>8350</v>
      </c>
      <c r="V94" s="31">
        <v>0</v>
      </c>
      <c r="W94" s="60">
        <v>11187</v>
      </c>
      <c r="X94" s="32">
        <v>2346.6708932248148</v>
      </c>
      <c r="Y94" s="31">
        <v>2832.5540276061597</v>
      </c>
      <c r="Z94" s="31">
        <v>-1552</v>
      </c>
      <c r="AA94" s="31">
        <v>-900</v>
      </c>
      <c r="AB94" s="31">
        <v>0</v>
      </c>
      <c r="AC94" s="33">
        <v>0</v>
      </c>
    </row>
    <row r="95" spans="1:29" s="34" customFormat="1">
      <c r="A95" s="35" t="s">
        <v>117</v>
      </c>
      <c r="B95" s="36" t="s">
        <v>1232</v>
      </c>
      <c r="C95" s="30">
        <v>0</v>
      </c>
      <c r="D95" s="28">
        <v>0</v>
      </c>
      <c r="E95" s="28">
        <v>0</v>
      </c>
      <c r="F95" s="32">
        <v>0</v>
      </c>
      <c r="G95" s="31">
        <v>0</v>
      </c>
      <c r="H95" s="33">
        <v>0</v>
      </c>
      <c r="I95" s="32">
        <v>0</v>
      </c>
      <c r="J95" s="31">
        <v>-3967.0148362289806</v>
      </c>
      <c r="K95" s="31">
        <v>-3967.0148362289806</v>
      </c>
      <c r="L95" s="31">
        <v>0</v>
      </c>
      <c r="M95" s="33">
        <v>-3967.0148362289806</v>
      </c>
      <c r="N95" s="32">
        <v>0</v>
      </c>
      <c r="O95" s="31">
        <v>0</v>
      </c>
      <c r="P95" s="31">
        <v>0</v>
      </c>
      <c r="Q95" s="31">
        <v>0</v>
      </c>
      <c r="R95" s="33">
        <v>0</v>
      </c>
      <c r="S95" s="32">
        <v>0</v>
      </c>
      <c r="T95" s="31">
        <v>0</v>
      </c>
      <c r="U95" s="31">
        <v>0</v>
      </c>
      <c r="V95" s="31">
        <v>0</v>
      </c>
      <c r="W95" s="60">
        <v>0</v>
      </c>
      <c r="X95" s="32">
        <v>0</v>
      </c>
      <c r="Y95" s="31">
        <v>0</v>
      </c>
      <c r="Z95" s="31">
        <v>0</v>
      </c>
      <c r="AA95" s="31">
        <v>0</v>
      </c>
      <c r="AB95" s="31">
        <v>0</v>
      </c>
      <c r="AC95" s="33">
        <v>0</v>
      </c>
    </row>
    <row r="96" spans="1:29" s="34" customFormat="1">
      <c r="A96" s="35" t="s">
        <v>118</v>
      </c>
      <c r="B96" s="36" t="s">
        <v>1233</v>
      </c>
      <c r="C96" s="30">
        <v>41866.700000000004</v>
      </c>
      <c r="D96" s="28">
        <v>5.7139999999999998E-5</v>
      </c>
      <c r="E96" s="28">
        <v>5.7049999999999998E-5</v>
      </c>
      <c r="F96" s="32">
        <v>341721</v>
      </c>
      <c r="G96" s="31">
        <v>440535</v>
      </c>
      <c r="H96" s="33">
        <v>259732</v>
      </c>
      <c r="I96" s="32">
        <v>19032</v>
      </c>
      <c r="J96" s="31">
        <v>41270.810479318396</v>
      </c>
      <c r="K96" s="31">
        <v>60302.810479318396</v>
      </c>
      <c r="L96" s="31">
        <v>0</v>
      </c>
      <c r="M96" s="33">
        <v>60302.810479318396</v>
      </c>
      <c r="N96" s="32">
        <v>16540</v>
      </c>
      <c r="O96" s="31">
        <v>0</v>
      </c>
      <c r="P96" s="31">
        <v>23469</v>
      </c>
      <c r="Q96" s="31">
        <v>50530.08259292561</v>
      </c>
      <c r="R96" s="33">
        <v>90539.08259292561</v>
      </c>
      <c r="S96" s="32">
        <v>0</v>
      </c>
      <c r="T96" s="31">
        <v>15439</v>
      </c>
      <c r="U96" s="31">
        <v>45439</v>
      </c>
      <c r="V96" s="31">
        <v>757.81805405965042</v>
      </c>
      <c r="W96" s="60">
        <v>61635.818054059651</v>
      </c>
      <c r="X96" s="32">
        <v>36227.163541355272</v>
      </c>
      <c r="Y96" s="31">
        <v>6018.1009975106872</v>
      </c>
      <c r="Z96" s="31">
        <v>-8446</v>
      </c>
      <c r="AA96" s="31">
        <v>-4896</v>
      </c>
      <c r="AB96" s="31">
        <v>0</v>
      </c>
      <c r="AC96" s="33">
        <v>0</v>
      </c>
    </row>
    <row r="97" spans="1:29" s="34" customFormat="1">
      <c r="A97" s="35" t="s">
        <v>2311</v>
      </c>
      <c r="B97" s="36" t="s">
        <v>2312</v>
      </c>
      <c r="C97" s="30">
        <v>0</v>
      </c>
      <c r="D97" s="28">
        <v>0</v>
      </c>
      <c r="E97" s="28">
        <v>0</v>
      </c>
      <c r="F97" s="32">
        <v>0</v>
      </c>
      <c r="G97" s="31">
        <v>0</v>
      </c>
      <c r="H97" s="33">
        <v>0</v>
      </c>
      <c r="I97" s="32">
        <v>0</v>
      </c>
      <c r="J97" s="31">
        <v>0</v>
      </c>
      <c r="K97" s="31">
        <v>0</v>
      </c>
      <c r="L97" s="31">
        <v>0</v>
      </c>
      <c r="M97" s="33">
        <v>0</v>
      </c>
      <c r="N97" s="32">
        <v>0</v>
      </c>
      <c r="O97" s="31">
        <v>0</v>
      </c>
      <c r="P97" s="31">
        <v>0</v>
      </c>
      <c r="Q97" s="31">
        <v>0</v>
      </c>
      <c r="R97" s="33">
        <v>0</v>
      </c>
      <c r="S97" s="32">
        <v>0</v>
      </c>
      <c r="T97" s="31">
        <v>0</v>
      </c>
      <c r="U97" s="31">
        <v>0</v>
      </c>
      <c r="V97" s="31">
        <v>0</v>
      </c>
      <c r="W97" s="60">
        <v>0</v>
      </c>
      <c r="X97" s="32">
        <v>0</v>
      </c>
      <c r="Y97" s="31">
        <v>0</v>
      </c>
      <c r="Z97" s="31">
        <v>0</v>
      </c>
      <c r="AA97" s="31">
        <v>0</v>
      </c>
      <c r="AB97" s="31">
        <v>0</v>
      </c>
      <c r="AC97" s="33">
        <v>0</v>
      </c>
    </row>
    <row r="98" spans="1:29" s="34" customFormat="1">
      <c r="A98" s="35" t="s">
        <v>2328</v>
      </c>
      <c r="B98" s="36" t="s">
        <v>2336</v>
      </c>
      <c r="C98" s="30">
        <v>142750.85999999999</v>
      </c>
      <c r="D98" s="28">
        <v>1.9482000000000001E-4</v>
      </c>
      <c r="E98" s="28">
        <v>6.7769999999999997E-5</v>
      </c>
      <c r="F98" s="32">
        <v>1165106</v>
      </c>
      <c r="G98" s="31">
        <v>1502012</v>
      </c>
      <c r="H98" s="33">
        <v>885563</v>
      </c>
      <c r="I98" s="32">
        <v>64889</v>
      </c>
      <c r="J98" s="31">
        <v>493427.04185477772</v>
      </c>
      <c r="K98" s="31">
        <v>558316.04185477772</v>
      </c>
      <c r="L98" s="31">
        <v>0</v>
      </c>
      <c r="M98" s="33">
        <v>558316.04185477772</v>
      </c>
      <c r="N98" s="32">
        <v>56393</v>
      </c>
      <c r="O98" s="31">
        <v>0</v>
      </c>
      <c r="P98" s="31">
        <v>80017</v>
      </c>
      <c r="Q98" s="31">
        <v>672934.47068488016</v>
      </c>
      <c r="R98" s="33">
        <v>809344.47068488016</v>
      </c>
      <c r="S98" s="32">
        <v>0</v>
      </c>
      <c r="T98" s="31">
        <v>52640</v>
      </c>
      <c r="U98" s="31">
        <v>154927</v>
      </c>
      <c r="V98" s="31">
        <v>0</v>
      </c>
      <c r="W98" s="60">
        <v>207567</v>
      </c>
      <c r="X98" s="32">
        <v>420985.11732816091</v>
      </c>
      <c r="Y98" s="31">
        <v>226283.35335671919</v>
      </c>
      <c r="Z98" s="31">
        <v>-28796</v>
      </c>
      <c r="AA98" s="31">
        <v>-16695</v>
      </c>
      <c r="AB98" s="31">
        <v>0</v>
      </c>
      <c r="AC98" s="33">
        <v>0</v>
      </c>
    </row>
    <row r="99" spans="1:29" s="34" customFormat="1">
      <c r="A99" s="35" t="s">
        <v>119</v>
      </c>
      <c r="B99" s="36" t="s">
        <v>1234</v>
      </c>
      <c r="C99" s="30">
        <v>82213.929999999993</v>
      </c>
      <c r="D99" s="28">
        <v>1.122E-4</v>
      </c>
      <c r="E99" s="28">
        <v>1.1171E-4</v>
      </c>
      <c r="F99" s="32">
        <v>671004</v>
      </c>
      <c r="G99" s="31">
        <v>865033</v>
      </c>
      <c r="H99" s="33">
        <v>510010</v>
      </c>
      <c r="I99" s="32">
        <v>37370</v>
      </c>
      <c r="J99" s="31">
        <v>12725.039080686796</v>
      </c>
      <c r="K99" s="31">
        <v>50095.039080686794</v>
      </c>
      <c r="L99" s="31">
        <v>0</v>
      </c>
      <c r="M99" s="33">
        <v>50095.039080686794</v>
      </c>
      <c r="N99" s="32">
        <v>32478</v>
      </c>
      <c r="O99" s="31">
        <v>0</v>
      </c>
      <c r="P99" s="31">
        <v>46083</v>
      </c>
      <c r="Q99" s="31">
        <v>3071.0108872350734</v>
      </c>
      <c r="R99" s="33">
        <v>81632.010887235068</v>
      </c>
      <c r="S99" s="32">
        <v>0</v>
      </c>
      <c r="T99" s="31">
        <v>30316</v>
      </c>
      <c r="U99" s="31">
        <v>89225</v>
      </c>
      <c r="V99" s="31">
        <v>169.33407261211744</v>
      </c>
      <c r="W99" s="60">
        <v>119710.33407261212</v>
      </c>
      <c r="X99" s="32">
        <v>-24205.875046882789</v>
      </c>
      <c r="Y99" s="31">
        <v>12326.551861505746</v>
      </c>
      <c r="Z99" s="31">
        <v>-16584</v>
      </c>
      <c r="AA99" s="31">
        <v>-9615</v>
      </c>
      <c r="AB99" s="31">
        <v>0</v>
      </c>
      <c r="AC99" s="33">
        <v>0</v>
      </c>
    </row>
    <row r="100" spans="1:29" s="34" customFormat="1">
      <c r="A100" s="35" t="s">
        <v>120</v>
      </c>
      <c r="B100" s="36" t="s">
        <v>1235</v>
      </c>
      <c r="C100" s="30">
        <v>62377.11</v>
      </c>
      <c r="D100" s="28">
        <v>8.5130000000000007E-5</v>
      </c>
      <c r="E100" s="28">
        <v>7.4439999999999999E-5</v>
      </c>
      <c r="F100" s="32">
        <v>509113</v>
      </c>
      <c r="G100" s="31">
        <v>656330</v>
      </c>
      <c r="H100" s="33">
        <v>386962</v>
      </c>
      <c r="I100" s="32">
        <v>28354</v>
      </c>
      <c r="J100" s="31">
        <v>-194.73061202595898</v>
      </c>
      <c r="K100" s="31">
        <v>28159.26938797404</v>
      </c>
      <c r="L100" s="31">
        <v>0</v>
      </c>
      <c r="M100" s="33">
        <v>28159.26938797404</v>
      </c>
      <c r="N100" s="32">
        <v>24642</v>
      </c>
      <c r="O100" s="31">
        <v>0</v>
      </c>
      <c r="P100" s="31">
        <v>34965</v>
      </c>
      <c r="Q100" s="31">
        <v>43924.655453184241</v>
      </c>
      <c r="R100" s="33">
        <v>103531.65545318424</v>
      </c>
      <c r="S100" s="32">
        <v>0</v>
      </c>
      <c r="T100" s="31">
        <v>23002</v>
      </c>
      <c r="U100" s="31">
        <v>67698</v>
      </c>
      <c r="V100" s="31">
        <v>0</v>
      </c>
      <c r="W100" s="60">
        <v>90700</v>
      </c>
      <c r="X100" s="32">
        <v>6606.2533606733487</v>
      </c>
      <c r="Y100" s="31">
        <v>26103.402092510885</v>
      </c>
      <c r="Z100" s="31">
        <v>-12583</v>
      </c>
      <c r="AA100" s="31">
        <v>-7295</v>
      </c>
      <c r="AB100" s="31">
        <v>0</v>
      </c>
      <c r="AC100" s="33">
        <v>0</v>
      </c>
    </row>
    <row r="101" spans="1:29" s="34" customFormat="1">
      <c r="A101" s="35" t="s">
        <v>1136</v>
      </c>
      <c r="B101" s="36" t="s">
        <v>1236</v>
      </c>
      <c r="C101" s="30">
        <v>9671.61</v>
      </c>
      <c r="D101" s="28">
        <v>1.3200000000000001E-5</v>
      </c>
      <c r="E101" s="28">
        <v>1.2680000000000001E-5</v>
      </c>
      <c r="F101" s="32">
        <v>78942</v>
      </c>
      <c r="G101" s="31">
        <v>101769</v>
      </c>
      <c r="H101" s="33">
        <v>60001</v>
      </c>
      <c r="I101" s="32">
        <v>4397</v>
      </c>
      <c r="J101" s="31">
        <v>-6381.1296672933486</v>
      </c>
      <c r="K101" s="31">
        <v>-1984.1296672933486</v>
      </c>
      <c r="L101" s="31">
        <v>0</v>
      </c>
      <c r="M101" s="33">
        <v>-1984.1296672933486</v>
      </c>
      <c r="N101" s="32">
        <v>3821</v>
      </c>
      <c r="O101" s="31">
        <v>0</v>
      </c>
      <c r="P101" s="31">
        <v>5422</v>
      </c>
      <c r="Q101" s="31">
        <v>1921.7755841196963</v>
      </c>
      <c r="R101" s="33">
        <v>11164.775584119696</v>
      </c>
      <c r="S101" s="32">
        <v>0</v>
      </c>
      <c r="T101" s="31">
        <v>3567</v>
      </c>
      <c r="U101" s="31">
        <v>10497</v>
      </c>
      <c r="V101" s="31">
        <v>3860.2479872624563</v>
      </c>
      <c r="W101" s="60">
        <v>17924.247987262457</v>
      </c>
      <c r="X101" s="32">
        <v>-5878.2445614221515</v>
      </c>
      <c r="Y101" s="31">
        <v>2200.772158279392</v>
      </c>
      <c r="Z101" s="31">
        <v>-1951</v>
      </c>
      <c r="AA101" s="31">
        <v>-1131</v>
      </c>
      <c r="AB101" s="31">
        <v>0</v>
      </c>
      <c r="AC101" s="33">
        <v>0</v>
      </c>
    </row>
    <row r="102" spans="1:29" s="34" customFormat="1">
      <c r="A102" s="35" t="s">
        <v>121</v>
      </c>
      <c r="B102" s="36" t="s">
        <v>1237</v>
      </c>
      <c r="C102" s="30">
        <v>113086.15999999999</v>
      </c>
      <c r="D102" s="28">
        <v>1.5432999999999999E-4</v>
      </c>
      <c r="E102" s="28">
        <v>1.4308999999999999E-4</v>
      </c>
      <c r="F102" s="32">
        <v>922959</v>
      </c>
      <c r="G102" s="31">
        <v>1189845</v>
      </c>
      <c r="H102" s="33">
        <v>701514</v>
      </c>
      <c r="I102" s="32">
        <v>51403</v>
      </c>
      <c r="J102" s="31">
        <v>-22339.02537989357</v>
      </c>
      <c r="K102" s="31">
        <v>29063.97462010643</v>
      </c>
      <c r="L102" s="31">
        <v>0</v>
      </c>
      <c r="M102" s="33">
        <v>29063.97462010643</v>
      </c>
      <c r="N102" s="32">
        <v>44673</v>
      </c>
      <c r="O102" s="31">
        <v>0</v>
      </c>
      <c r="P102" s="31">
        <v>63387</v>
      </c>
      <c r="Q102" s="31">
        <v>44149.890069092464</v>
      </c>
      <c r="R102" s="33">
        <v>152209.89006909245</v>
      </c>
      <c r="S102" s="32">
        <v>0</v>
      </c>
      <c r="T102" s="31">
        <v>41700</v>
      </c>
      <c r="U102" s="31">
        <v>122728</v>
      </c>
      <c r="V102" s="31">
        <v>14529.28956871228</v>
      </c>
      <c r="W102" s="60">
        <v>178957.28956871229</v>
      </c>
      <c r="X102" s="32">
        <v>-24819.467440434695</v>
      </c>
      <c r="Y102" s="31">
        <v>34108.067940814872</v>
      </c>
      <c r="Z102" s="31">
        <v>-22811</v>
      </c>
      <c r="AA102" s="31">
        <v>-13225</v>
      </c>
      <c r="AB102" s="31">
        <v>0</v>
      </c>
      <c r="AC102" s="33">
        <v>0</v>
      </c>
    </row>
    <row r="103" spans="1:29" s="34" customFormat="1">
      <c r="A103" s="35" t="s">
        <v>122</v>
      </c>
      <c r="B103" s="36" t="s">
        <v>1238</v>
      </c>
      <c r="C103" s="30">
        <v>68218.59</v>
      </c>
      <c r="D103" s="28">
        <v>9.31E-5</v>
      </c>
      <c r="E103" s="28">
        <v>1.0658999999999999E-4</v>
      </c>
      <c r="F103" s="32">
        <v>556777</v>
      </c>
      <c r="G103" s="31">
        <v>717777</v>
      </c>
      <c r="H103" s="33">
        <v>423190</v>
      </c>
      <c r="I103" s="32">
        <v>31009</v>
      </c>
      <c r="J103" s="31">
        <v>9868.4384930025426</v>
      </c>
      <c r="K103" s="31">
        <v>40877.438493002541</v>
      </c>
      <c r="L103" s="31">
        <v>0</v>
      </c>
      <c r="M103" s="33">
        <v>40877.438493002541</v>
      </c>
      <c r="N103" s="32">
        <v>26949</v>
      </c>
      <c r="O103" s="31">
        <v>0</v>
      </c>
      <c r="P103" s="31">
        <v>38238</v>
      </c>
      <c r="Q103" s="31">
        <v>5280.5880154799752</v>
      </c>
      <c r="R103" s="33">
        <v>70467.588015479982</v>
      </c>
      <c r="S103" s="32">
        <v>0</v>
      </c>
      <c r="T103" s="31">
        <v>25155</v>
      </c>
      <c r="U103" s="31">
        <v>74036</v>
      </c>
      <c r="V103" s="31">
        <v>58512.052667241463</v>
      </c>
      <c r="W103" s="60">
        <v>157703.05266724146</v>
      </c>
      <c r="X103" s="32">
        <v>-53163.376811048533</v>
      </c>
      <c r="Y103" s="31">
        <v>-12333.087840712957</v>
      </c>
      <c r="Z103" s="31">
        <v>-13761</v>
      </c>
      <c r="AA103" s="31">
        <v>-7978</v>
      </c>
      <c r="AB103" s="31">
        <v>0</v>
      </c>
      <c r="AC103" s="33">
        <v>0</v>
      </c>
    </row>
    <row r="104" spans="1:29" s="34" customFormat="1">
      <c r="A104" s="35" t="s">
        <v>123</v>
      </c>
      <c r="B104" s="36" t="s">
        <v>1239</v>
      </c>
      <c r="C104" s="30">
        <v>328813.82999999996</v>
      </c>
      <c r="D104" s="28">
        <v>4.4873999999999999E-4</v>
      </c>
      <c r="E104" s="28">
        <v>4.5033999999999997E-4</v>
      </c>
      <c r="F104" s="32">
        <v>2683655</v>
      </c>
      <c r="G104" s="31">
        <v>3459670</v>
      </c>
      <c r="H104" s="33">
        <v>2039767</v>
      </c>
      <c r="I104" s="32">
        <v>149461</v>
      </c>
      <c r="J104" s="31">
        <v>108934.56700831933</v>
      </c>
      <c r="K104" s="31">
        <v>258395.56700831931</v>
      </c>
      <c r="L104" s="31">
        <v>0</v>
      </c>
      <c r="M104" s="33">
        <v>258395.56700831931</v>
      </c>
      <c r="N104" s="32">
        <v>129894</v>
      </c>
      <c r="O104" s="31">
        <v>0</v>
      </c>
      <c r="P104" s="31">
        <v>184307</v>
      </c>
      <c r="Q104" s="31">
        <v>73441.63642122873</v>
      </c>
      <c r="R104" s="33">
        <v>387642.63642122876</v>
      </c>
      <c r="S104" s="32">
        <v>0</v>
      </c>
      <c r="T104" s="31">
        <v>121249</v>
      </c>
      <c r="U104" s="31">
        <v>356851</v>
      </c>
      <c r="V104" s="31">
        <v>15628.378602610228</v>
      </c>
      <c r="W104" s="60">
        <v>493728.3786026102</v>
      </c>
      <c r="X104" s="32">
        <v>-44823.325911660984</v>
      </c>
      <c r="Y104" s="31">
        <v>43519.583730279483</v>
      </c>
      <c r="Z104" s="31">
        <v>-66328</v>
      </c>
      <c r="AA104" s="31">
        <v>-38453.999999999942</v>
      </c>
      <c r="AB104" s="31">
        <v>0</v>
      </c>
      <c r="AC104" s="33">
        <v>0</v>
      </c>
    </row>
    <row r="105" spans="1:29" s="34" customFormat="1">
      <c r="A105" s="35" t="s">
        <v>124</v>
      </c>
      <c r="B105" s="36" t="s">
        <v>1240</v>
      </c>
      <c r="C105" s="30">
        <v>40431703.659999996</v>
      </c>
      <c r="D105" s="28">
        <v>5.5178579999999998E-2</v>
      </c>
      <c r="E105" s="28">
        <v>5.8504819999999999E-2</v>
      </c>
      <c r="F105" s="32">
        <v>329991291</v>
      </c>
      <c r="G105" s="31">
        <v>425412693</v>
      </c>
      <c r="H105" s="33">
        <v>250816672</v>
      </c>
      <c r="I105" s="32">
        <v>18378276</v>
      </c>
      <c r="J105" s="31">
        <v>-1547116.1484081335</v>
      </c>
      <c r="K105" s="31">
        <v>16831159.851591866</v>
      </c>
      <c r="L105" s="31">
        <v>0</v>
      </c>
      <c r="M105" s="33">
        <v>16831159.851591866</v>
      </c>
      <c r="N105" s="32">
        <v>15972183</v>
      </c>
      <c r="O105" s="31">
        <v>0</v>
      </c>
      <c r="P105" s="31">
        <v>22662985</v>
      </c>
      <c r="Q105" s="31">
        <v>2842969.5409337482</v>
      </c>
      <c r="R105" s="33">
        <v>41478137.540933751</v>
      </c>
      <c r="S105" s="32">
        <v>0</v>
      </c>
      <c r="T105" s="31">
        <v>14909127</v>
      </c>
      <c r="U105" s="31">
        <v>43879644</v>
      </c>
      <c r="V105" s="31">
        <v>15067165.367002234</v>
      </c>
      <c r="W105" s="60">
        <v>73855936.367002234</v>
      </c>
      <c r="X105" s="32">
        <v>-19764022.19342345</v>
      </c>
      <c r="Y105" s="31">
        <v>270503.36735496577</v>
      </c>
      <c r="Z105" s="31">
        <v>-8155928</v>
      </c>
      <c r="AA105" s="31">
        <v>-4728352</v>
      </c>
      <c r="AB105" s="31">
        <v>0</v>
      </c>
      <c r="AC105" s="33">
        <v>0</v>
      </c>
    </row>
    <row r="106" spans="1:29" s="34" customFormat="1">
      <c r="A106" s="35" t="s">
        <v>125</v>
      </c>
      <c r="B106" s="36" t="s">
        <v>1241</v>
      </c>
      <c r="C106" s="30">
        <v>65186.659999999996</v>
      </c>
      <c r="D106" s="28">
        <v>8.8960000000000002E-5</v>
      </c>
      <c r="E106" s="28">
        <v>7.9289999999999995E-5</v>
      </c>
      <c r="F106" s="32">
        <v>532018</v>
      </c>
      <c r="G106" s="31">
        <v>685859</v>
      </c>
      <c r="H106" s="33">
        <v>404372</v>
      </c>
      <c r="I106" s="32">
        <v>29630</v>
      </c>
      <c r="J106" s="31">
        <v>18297.957900689773</v>
      </c>
      <c r="K106" s="31">
        <v>47927.957900689769</v>
      </c>
      <c r="L106" s="31">
        <v>0</v>
      </c>
      <c r="M106" s="33">
        <v>47927.957900689769</v>
      </c>
      <c r="N106" s="32">
        <v>25751</v>
      </c>
      <c r="O106" s="31">
        <v>0</v>
      </c>
      <c r="P106" s="31">
        <v>36538</v>
      </c>
      <c r="Q106" s="31">
        <v>38853.035846111918</v>
      </c>
      <c r="R106" s="33">
        <v>101142.03584611192</v>
      </c>
      <c r="S106" s="32">
        <v>0</v>
      </c>
      <c r="T106" s="31">
        <v>24037</v>
      </c>
      <c r="U106" s="31">
        <v>70744</v>
      </c>
      <c r="V106" s="31">
        <v>24999.848442051949</v>
      </c>
      <c r="W106" s="60">
        <v>119780.84844205195</v>
      </c>
      <c r="X106" s="32">
        <v>-22708.630131553837</v>
      </c>
      <c r="Y106" s="31">
        <v>24841.817535613809</v>
      </c>
      <c r="Z106" s="31">
        <v>-13149</v>
      </c>
      <c r="AA106" s="31">
        <v>-7623</v>
      </c>
      <c r="AB106" s="31">
        <v>0</v>
      </c>
      <c r="AC106" s="33">
        <v>0</v>
      </c>
    </row>
    <row r="107" spans="1:29" s="34" customFormat="1">
      <c r="A107" s="35" t="s">
        <v>126</v>
      </c>
      <c r="B107" s="36" t="s">
        <v>1242</v>
      </c>
      <c r="C107" s="30">
        <v>16555</v>
      </c>
      <c r="D107" s="28">
        <v>2.2589999999999999E-5</v>
      </c>
      <c r="E107" s="28">
        <v>2.474E-5</v>
      </c>
      <c r="F107" s="32">
        <v>135098</v>
      </c>
      <c r="G107" s="31">
        <v>174163</v>
      </c>
      <c r="H107" s="33">
        <v>102684</v>
      </c>
      <c r="I107" s="32">
        <v>7524</v>
      </c>
      <c r="J107" s="31">
        <v>-16716.176565400034</v>
      </c>
      <c r="K107" s="31">
        <v>-9192.1765654000337</v>
      </c>
      <c r="L107" s="31">
        <v>0</v>
      </c>
      <c r="M107" s="33">
        <v>-9192.1765654000337</v>
      </c>
      <c r="N107" s="32">
        <v>6539</v>
      </c>
      <c r="O107" s="31">
        <v>0</v>
      </c>
      <c r="P107" s="31">
        <v>9278</v>
      </c>
      <c r="Q107" s="31">
        <v>0</v>
      </c>
      <c r="R107" s="33">
        <v>15817</v>
      </c>
      <c r="S107" s="32">
        <v>0</v>
      </c>
      <c r="T107" s="31">
        <v>6104</v>
      </c>
      <c r="U107" s="31">
        <v>17964</v>
      </c>
      <c r="V107" s="31">
        <v>17322.873938329783</v>
      </c>
      <c r="W107" s="60">
        <v>41390.87393832978</v>
      </c>
      <c r="X107" s="32">
        <v>-19130.606640749174</v>
      </c>
      <c r="Y107" s="31">
        <v>-1168.2672975806099</v>
      </c>
      <c r="Z107" s="31">
        <v>-3339</v>
      </c>
      <c r="AA107" s="31">
        <v>-1936</v>
      </c>
      <c r="AB107" s="31">
        <v>0</v>
      </c>
      <c r="AC107" s="33">
        <v>0</v>
      </c>
    </row>
    <row r="108" spans="1:29" s="34" customFormat="1">
      <c r="A108" s="35" t="s">
        <v>127</v>
      </c>
      <c r="B108" s="36" t="s">
        <v>1243</v>
      </c>
      <c r="C108" s="30">
        <v>8411.5300000000007</v>
      </c>
      <c r="D108" s="28">
        <v>1.148E-5</v>
      </c>
      <c r="E108" s="28">
        <v>1.172E-5</v>
      </c>
      <c r="F108" s="32">
        <v>68655</v>
      </c>
      <c r="G108" s="31">
        <v>88508</v>
      </c>
      <c r="H108" s="33">
        <v>52183</v>
      </c>
      <c r="I108" s="32">
        <v>3824</v>
      </c>
      <c r="J108" s="31">
        <v>-44.420414228357288</v>
      </c>
      <c r="K108" s="31">
        <v>3779.5795857716425</v>
      </c>
      <c r="L108" s="31">
        <v>0</v>
      </c>
      <c r="M108" s="33">
        <v>3779.5795857716425</v>
      </c>
      <c r="N108" s="32">
        <v>3323</v>
      </c>
      <c r="O108" s="31">
        <v>0</v>
      </c>
      <c r="P108" s="31">
        <v>4715</v>
      </c>
      <c r="Q108" s="31">
        <v>1439.0680629592982</v>
      </c>
      <c r="R108" s="33">
        <v>9477.0680629592989</v>
      </c>
      <c r="S108" s="32">
        <v>0</v>
      </c>
      <c r="T108" s="31">
        <v>3102</v>
      </c>
      <c r="U108" s="31">
        <v>9129</v>
      </c>
      <c r="V108" s="31">
        <v>1236.2519944865369</v>
      </c>
      <c r="W108" s="60">
        <v>13467.251994486536</v>
      </c>
      <c r="X108" s="32">
        <v>-2099.3687434741601</v>
      </c>
      <c r="Y108" s="31">
        <v>790.1848119469214</v>
      </c>
      <c r="Z108" s="31">
        <v>-1697</v>
      </c>
      <c r="AA108" s="31">
        <v>-984</v>
      </c>
      <c r="AB108" s="31">
        <v>0</v>
      </c>
      <c r="AC108" s="33">
        <v>0</v>
      </c>
    </row>
    <row r="109" spans="1:29" s="34" customFormat="1">
      <c r="A109" s="35" t="s">
        <v>2329</v>
      </c>
      <c r="B109" s="36" t="s">
        <v>2337</v>
      </c>
      <c r="C109" s="30">
        <v>74078.52</v>
      </c>
      <c r="D109" s="28">
        <v>1.011E-4</v>
      </c>
      <c r="E109" s="28">
        <v>7.25E-6</v>
      </c>
      <c r="F109" s="32">
        <v>604621</v>
      </c>
      <c r="G109" s="31">
        <v>779455</v>
      </c>
      <c r="H109" s="33">
        <v>459555</v>
      </c>
      <c r="I109" s="32">
        <v>33673</v>
      </c>
      <c r="J109" s="31">
        <v>258629.03539271862</v>
      </c>
      <c r="K109" s="31">
        <v>292302.03539271862</v>
      </c>
      <c r="L109" s="31">
        <v>0</v>
      </c>
      <c r="M109" s="33">
        <v>292302.03539271862</v>
      </c>
      <c r="N109" s="32">
        <v>29265</v>
      </c>
      <c r="O109" s="31">
        <v>0</v>
      </c>
      <c r="P109" s="31">
        <v>41524</v>
      </c>
      <c r="Q109" s="31">
        <v>407514.00953133136</v>
      </c>
      <c r="R109" s="33">
        <v>478303.00953133136</v>
      </c>
      <c r="S109" s="32">
        <v>0</v>
      </c>
      <c r="T109" s="31">
        <v>27317</v>
      </c>
      <c r="U109" s="31">
        <v>80398</v>
      </c>
      <c r="V109" s="31">
        <v>0</v>
      </c>
      <c r="W109" s="60">
        <v>107715</v>
      </c>
      <c r="X109" s="32">
        <v>231441.85882371862</v>
      </c>
      <c r="Y109" s="31">
        <v>162753.15070761272</v>
      </c>
      <c r="Z109" s="31">
        <v>-14944</v>
      </c>
      <c r="AA109" s="31">
        <v>-8663</v>
      </c>
      <c r="AB109" s="31">
        <v>0</v>
      </c>
      <c r="AC109" s="33">
        <v>0</v>
      </c>
    </row>
    <row r="110" spans="1:29" s="34" customFormat="1">
      <c r="A110" s="35" t="s">
        <v>128</v>
      </c>
      <c r="B110" s="36" t="s">
        <v>1244</v>
      </c>
      <c r="C110" s="30">
        <v>42976.76</v>
      </c>
      <c r="D110" s="28">
        <v>5.8650000000000003E-5</v>
      </c>
      <c r="E110" s="28">
        <v>6.7020000000000005E-5</v>
      </c>
      <c r="F110" s="32">
        <v>350752</v>
      </c>
      <c r="G110" s="31">
        <v>452176</v>
      </c>
      <c r="H110" s="33">
        <v>266596</v>
      </c>
      <c r="I110" s="32">
        <v>19534</v>
      </c>
      <c r="J110" s="31">
        <v>-58370.32192836381</v>
      </c>
      <c r="K110" s="31">
        <v>-38836.32192836381</v>
      </c>
      <c r="L110" s="31">
        <v>0</v>
      </c>
      <c r="M110" s="33">
        <v>-38836.32192836381</v>
      </c>
      <c r="N110" s="32">
        <v>16977</v>
      </c>
      <c r="O110" s="31">
        <v>0</v>
      </c>
      <c r="P110" s="31">
        <v>24089</v>
      </c>
      <c r="Q110" s="31">
        <v>0</v>
      </c>
      <c r="R110" s="33">
        <v>41066</v>
      </c>
      <c r="S110" s="32">
        <v>0</v>
      </c>
      <c r="T110" s="31">
        <v>15847</v>
      </c>
      <c r="U110" s="31">
        <v>46640</v>
      </c>
      <c r="V110" s="31">
        <v>48252.27367289384</v>
      </c>
      <c r="W110" s="60">
        <v>110739.27367289385</v>
      </c>
      <c r="X110" s="32">
        <v>-48418.031549957028</v>
      </c>
      <c r="Y110" s="31">
        <v>-7561.2421229368101</v>
      </c>
      <c r="Z110" s="31">
        <v>-8669</v>
      </c>
      <c r="AA110" s="31">
        <v>-5025</v>
      </c>
      <c r="AB110" s="31">
        <v>0</v>
      </c>
      <c r="AC110" s="33">
        <v>0</v>
      </c>
    </row>
    <row r="111" spans="1:29" s="34" customFormat="1">
      <c r="A111" s="35" t="s">
        <v>129</v>
      </c>
      <c r="B111" s="36" t="s">
        <v>1245</v>
      </c>
      <c r="C111" s="30">
        <v>163718.1</v>
      </c>
      <c r="D111" s="28">
        <v>2.2342999999999999E-4</v>
      </c>
      <c r="E111" s="28">
        <v>2.3843000000000001E-4</v>
      </c>
      <c r="F111" s="32">
        <v>1336206</v>
      </c>
      <c r="G111" s="31">
        <v>1722588</v>
      </c>
      <c r="H111" s="33">
        <v>1015611</v>
      </c>
      <c r="I111" s="32">
        <v>74418</v>
      </c>
      <c r="J111" s="31">
        <v>-2521.3041184975673</v>
      </c>
      <c r="K111" s="31">
        <v>71896.695881502426</v>
      </c>
      <c r="L111" s="31">
        <v>0</v>
      </c>
      <c r="M111" s="33">
        <v>71896.695881502426</v>
      </c>
      <c r="N111" s="32">
        <v>64675</v>
      </c>
      <c r="O111" s="31">
        <v>0</v>
      </c>
      <c r="P111" s="31">
        <v>91767</v>
      </c>
      <c r="Q111" s="31">
        <v>45997.904394763522</v>
      </c>
      <c r="R111" s="33">
        <v>202439.90439476352</v>
      </c>
      <c r="S111" s="32">
        <v>0</v>
      </c>
      <c r="T111" s="31">
        <v>60370</v>
      </c>
      <c r="U111" s="31">
        <v>177678</v>
      </c>
      <c r="V111" s="31">
        <v>67441.609247444707</v>
      </c>
      <c r="W111" s="60">
        <v>305489.60924744472</v>
      </c>
      <c r="X111" s="32">
        <v>-49488.316002441825</v>
      </c>
      <c r="Y111" s="31">
        <v>-1390.3888502393638</v>
      </c>
      <c r="Z111" s="31">
        <v>-33025</v>
      </c>
      <c r="AA111" s="31">
        <v>-19146</v>
      </c>
      <c r="AB111" s="31">
        <v>0</v>
      </c>
      <c r="AC111" s="33">
        <v>0</v>
      </c>
    </row>
    <row r="112" spans="1:29" s="34" customFormat="1">
      <c r="A112" s="35" t="s">
        <v>130</v>
      </c>
      <c r="B112" s="36" t="s">
        <v>1246</v>
      </c>
      <c r="C112" s="30">
        <v>19541.599999999999</v>
      </c>
      <c r="D112" s="28">
        <v>2.667E-5</v>
      </c>
      <c r="E112" s="28">
        <v>2.5539999999999999E-5</v>
      </c>
      <c r="F112" s="32">
        <v>159498</v>
      </c>
      <c r="G112" s="31">
        <v>205619</v>
      </c>
      <c r="H112" s="33">
        <v>121230</v>
      </c>
      <c r="I112" s="32">
        <v>8883</v>
      </c>
      <c r="J112" s="31">
        <v>3416.8777558629399</v>
      </c>
      <c r="K112" s="31">
        <v>12299.877755862941</v>
      </c>
      <c r="L112" s="31">
        <v>0</v>
      </c>
      <c r="M112" s="33">
        <v>12299.877755862941</v>
      </c>
      <c r="N112" s="32">
        <v>7720</v>
      </c>
      <c r="O112" s="31">
        <v>0</v>
      </c>
      <c r="P112" s="31">
        <v>10954</v>
      </c>
      <c r="Q112" s="31">
        <v>6871.9536556987186</v>
      </c>
      <c r="R112" s="33">
        <v>25545.953655698719</v>
      </c>
      <c r="S112" s="32">
        <v>0</v>
      </c>
      <c r="T112" s="31">
        <v>7206</v>
      </c>
      <c r="U112" s="31">
        <v>21209</v>
      </c>
      <c r="V112" s="31">
        <v>0</v>
      </c>
      <c r="W112" s="60">
        <v>28415</v>
      </c>
      <c r="X112" s="32">
        <v>-1216.7609678443241</v>
      </c>
      <c r="Y112" s="31">
        <v>4574.7146235430428</v>
      </c>
      <c r="Z112" s="31">
        <v>-3942</v>
      </c>
      <c r="AA112" s="31">
        <v>-2285</v>
      </c>
      <c r="AB112" s="31">
        <v>0</v>
      </c>
      <c r="AC112" s="33">
        <v>0</v>
      </c>
    </row>
    <row r="113" spans="1:29" s="34" customFormat="1">
      <c r="A113" s="35" t="s">
        <v>131</v>
      </c>
      <c r="B113" s="36" t="s">
        <v>1247</v>
      </c>
      <c r="C113" s="30">
        <v>46315.42</v>
      </c>
      <c r="D113" s="28">
        <v>6.321E-5</v>
      </c>
      <c r="E113" s="28">
        <v>7.2849999999999995E-5</v>
      </c>
      <c r="F113" s="32">
        <v>378023</v>
      </c>
      <c r="G113" s="31">
        <v>487333</v>
      </c>
      <c r="H113" s="33">
        <v>287324</v>
      </c>
      <c r="I113" s="32">
        <v>21053</v>
      </c>
      <c r="J113" s="31">
        <v>-10110.066921560565</v>
      </c>
      <c r="K113" s="31">
        <v>10942.933078439435</v>
      </c>
      <c r="L113" s="31">
        <v>0</v>
      </c>
      <c r="M113" s="33">
        <v>10942.933078439435</v>
      </c>
      <c r="N113" s="32">
        <v>18297</v>
      </c>
      <c r="O113" s="31">
        <v>0</v>
      </c>
      <c r="P113" s="31">
        <v>25962</v>
      </c>
      <c r="Q113" s="31">
        <v>0</v>
      </c>
      <c r="R113" s="33">
        <v>44259</v>
      </c>
      <c r="S113" s="32">
        <v>0</v>
      </c>
      <c r="T113" s="31">
        <v>17079</v>
      </c>
      <c r="U113" s="31">
        <v>50266</v>
      </c>
      <c r="V113" s="31">
        <v>90874.633104528184</v>
      </c>
      <c r="W113" s="60">
        <v>158219.63310452818</v>
      </c>
      <c r="X113" s="32">
        <v>-90046.947616368459</v>
      </c>
      <c r="Y113" s="31">
        <v>-9154.6854881597264</v>
      </c>
      <c r="Z113" s="31">
        <v>-9343</v>
      </c>
      <c r="AA113" s="31">
        <v>-5416</v>
      </c>
      <c r="AB113" s="31">
        <v>0</v>
      </c>
      <c r="AC113" s="33">
        <v>0</v>
      </c>
    </row>
    <row r="114" spans="1:29" s="34" customFormat="1">
      <c r="A114" s="35" t="s">
        <v>1137</v>
      </c>
      <c r="B114" s="36" t="s">
        <v>1248</v>
      </c>
      <c r="C114" s="30">
        <v>0</v>
      </c>
      <c r="D114" s="28">
        <v>0</v>
      </c>
      <c r="E114" s="28">
        <v>0</v>
      </c>
      <c r="F114" s="32">
        <v>0</v>
      </c>
      <c r="G114" s="31">
        <v>0</v>
      </c>
      <c r="H114" s="33">
        <v>0</v>
      </c>
      <c r="I114" s="32">
        <v>0</v>
      </c>
      <c r="J114" s="31">
        <v>0</v>
      </c>
      <c r="K114" s="31">
        <v>0</v>
      </c>
      <c r="L114" s="31">
        <v>0</v>
      </c>
      <c r="M114" s="33">
        <v>0</v>
      </c>
      <c r="N114" s="32">
        <v>0</v>
      </c>
      <c r="O114" s="31">
        <v>0</v>
      </c>
      <c r="P114" s="31">
        <v>0</v>
      </c>
      <c r="Q114" s="31">
        <v>0</v>
      </c>
      <c r="R114" s="33">
        <v>0</v>
      </c>
      <c r="S114" s="32">
        <v>0</v>
      </c>
      <c r="T114" s="31">
        <v>0</v>
      </c>
      <c r="U114" s="31">
        <v>0</v>
      </c>
      <c r="V114" s="31">
        <v>0</v>
      </c>
      <c r="W114" s="60">
        <v>0</v>
      </c>
      <c r="X114" s="32">
        <v>0</v>
      </c>
      <c r="Y114" s="31">
        <v>0</v>
      </c>
      <c r="Z114" s="31">
        <v>0</v>
      </c>
      <c r="AA114" s="31">
        <v>0</v>
      </c>
      <c r="AB114" s="31">
        <v>0</v>
      </c>
      <c r="AC114" s="33">
        <v>0</v>
      </c>
    </row>
    <row r="115" spans="1:29" s="34" customFormat="1">
      <c r="A115" s="35" t="s">
        <v>132</v>
      </c>
      <c r="B115" s="36" t="s">
        <v>1249</v>
      </c>
      <c r="C115" s="30">
        <v>70270.710000000006</v>
      </c>
      <c r="D115" s="28">
        <v>9.59E-5</v>
      </c>
      <c r="E115" s="28">
        <v>9.3389999999999999E-5</v>
      </c>
      <c r="F115" s="32">
        <v>573523</v>
      </c>
      <c r="G115" s="31">
        <v>739364</v>
      </c>
      <c r="H115" s="33">
        <v>435918</v>
      </c>
      <c r="I115" s="32">
        <v>31941</v>
      </c>
      <c r="J115" s="31">
        <v>-6695.9467455543981</v>
      </c>
      <c r="K115" s="31">
        <v>25245.0532544456</v>
      </c>
      <c r="L115" s="31">
        <v>0</v>
      </c>
      <c r="M115" s="33">
        <v>25245.0532544456</v>
      </c>
      <c r="N115" s="32">
        <v>27760</v>
      </c>
      <c r="O115" s="31">
        <v>0</v>
      </c>
      <c r="P115" s="31">
        <v>39388</v>
      </c>
      <c r="Q115" s="31">
        <v>17951.667564188167</v>
      </c>
      <c r="R115" s="33">
        <v>85099.667564188159</v>
      </c>
      <c r="S115" s="32">
        <v>0</v>
      </c>
      <c r="T115" s="31">
        <v>25912</v>
      </c>
      <c r="U115" s="31">
        <v>76263</v>
      </c>
      <c r="V115" s="31">
        <v>0</v>
      </c>
      <c r="W115" s="60">
        <v>102175</v>
      </c>
      <c r="X115" s="32">
        <v>-8612.5088262851823</v>
      </c>
      <c r="Y115" s="31">
        <v>13930.176390473351</v>
      </c>
      <c r="Z115" s="31">
        <v>-14175</v>
      </c>
      <c r="AA115" s="31">
        <v>-8218</v>
      </c>
      <c r="AB115" s="31">
        <v>0</v>
      </c>
      <c r="AC115" s="33">
        <v>0</v>
      </c>
    </row>
    <row r="116" spans="1:29" s="34" customFormat="1">
      <c r="A116" s="35" t="s">
        <v>133</v>
      </c>
      <c r="B116" s="36" t="s">
        <v>1250</v>
      </c>
      <c r="C116" s="30">
        <v>51462.57</v>
      </c>
      <c r="D116" s="28">
        <v>7.0229999999999997E-5</v>
      </c>
      <c r="E116" s="28">
        <v>1.0571E-4</v>
      </c>
      <c r="F116" s="32">
        <v>420005</v>
      </c>
      <c r="G116" s="31">
        <v>541455</v>
      </c>
      <c r="H116" s="33">
        <v>319234</v>
      </c>
      <c r="I116" s="32">
        <v>23391</v>
      </c>
      <c r="J116" s="31">
        <v>-14804.737637129929</v>
      </c>
      <c r="K116" s="31">
        <v>8586.2623628700712</v>
      </c>
      <c r="L116" s="31">
        <v>0</v>
      </c>
      <c r="M116" s="33">
        <v>8586.2623628700712</v>
      </c>
      <c r="N116" s="32">
        <v>20329</v>
      </c>
      <c r="O116" s="31">
        <v>0</v>
      </c>
      <c r="P116" s="31">
        <v>28845</v>
      </c>
      <c r="Q116" s="31">
        <v>93843.971487807052</v>
      </c>
      <c r="R116" s="33">
        <v>143017.97148780705</v>
      </c>
      <c r="S116" s="32">
        <v>0</v>
      </c>
      <c r="T116" s="31">
        <v>18976</v>
      </c>
      <c r="U116" s="31">
        <v>55849</v>
      </c>
      <c r="V116" s="31">
        <v>150424.24779037063</v>
      </c>
      <c r="W116" s="60">
        <v>225249.24779037063</v>
      </c>
      <c r="X116" s="32">
        <v>-15449.843107512366</v>
      </c>
      <c r="Y116" s="31">
        <v>-50383.433195051221</v>
      </c>
      <c r="Z116" s="31">
        <v>-10381</v>
      </c>
      <c r="AA116" s="31">
        <v>-6017</v>
      </c>
      <c r="AB116" s="31">
        <v>0</v>
      </c>
      <c r="AC116" s="33">
        <v>0</v>
      </c>
    </row>
    <row r="117" spans="1:29" s="34" customFormat="1">
      <c r="A117" s="35" t="s">
        <v>134</v>
      </c>
      <c r="B117" s="36" t="s">
        <v>1251</v>
      </c>
      <c r="C117" s="30">
        <v>82645.55</v>
      </c>
      <c r="D117" s="28">
        <v>1.1279E-4</v>
      </c>
      <c r="E117" s="28">
        <v>1.1011E-4</v>
      </c>
      <c r="F117" s="32">
        <v>674532</v>
      </c>
      <c r="G117" s="31">
        <v>869582</v>
      </c>
      <c r="H117" s="33">
        <v>512692</v>
      </c>
      <c r="I117" s="32">
        <v>37567</v>
      </c>
      <c r="J117" s="31">
        <v>63955.929643787014</v>
      </c>
      <c r="K117" s="31">
        <v>101522.92964378701</v>
      </c>
      <c r="L117" s="31">
        <v>0</v>
      </c>
      <c r="M117" s="33">
        <v>101522.92964378701</v>
      </c>
      <c r="N117" s="32">
        <v>32649</v>
      </c>
      <c r="O117" s="31">
        <v>0</v>
      </c>
      <c r="P117" s="31">
        <v>46325</v>
      </c>
      <c r="Q117" s="31">
        <v>65376.076416106072</v>
      </c>
      <c r="R117" s="33">
        <v>144350.07641610608</v>
      </c>
      <c r="S117" s="32">
        <v>0</v>
      </c>
      <c r="T117" s="31">
        <v>30476</v>
      </c>
      <c r="U117" s="31">
        <v>89694</v>
      </c>
      <c r="V117" s="31">
        <v>0</v>
      </c>
      <c r="W117" s="60">
        <v>120170</v>
      </c>
      <c r="X117" s="32">
        <v>34574.802884071971</v>
      </c>
      <c r="Y117" s="31">
        <v>15942.273532034098</v>
      </c>
      <c r="Z117" s="31">
        <v>-16671</v>
      </c>
      <c r="AA117" s="31">
        <v>-9665.9999999999854</v>
      </c>
      <c r="AB117" s="31">
        <v>0</v>
      </c>
      <c r="AC117" s="33">
        <v>0</v>
      </c>
    </row>
    <row r="118" spans="1:29" s="34" customFormat="1">
      <c r="A118" s="35" t="s">
        <v>135</v>
      </c>
      <c r="B118" s="36" t="s">
        <v>1252</v>
      </c>
      <c r="C118" s="30">
        <v>25382.28</v>
      </c>
      <c r="D118" s="28">
        <v>3.464E-5</v>
      </c>
      <c r="E118" s="28">
        <v>3.3640000000000003E-5</v>
      </c>
      <c r="F118" s="32">
        <v>207162</v>
      </c>
      <c r="G118" s="31">
        <v>267066</v>
      </c>
      <c r="H118" s="33">
        <v>157458</v>
      </c>
      <c r="I118" s="32">
        <v>11538</v>
      </c>
      <c r="J118" s="31">
        <v>54281.438975539597</v>
      </c>
      <c r="K118" s="31">
        <v>65819.438975539597</v>
      </c>
      <c r="L118" s="31">
        <v>0</v>
      </c>
      <c r="M118" s="33">
        <v>65819.438975539597</v>
      </c>
      <c r="N118" s="32">
        <v>10027</v>
      </c>
      <c r="O118" s="31">
        <v>0</v>
      </c>
      <c r="P118" s="31">
        <v>14227</v>
      </c>
      <c r="Q118" s="31">
        <v>45849.257604759441</v>
      </c>
      <c r="R118" s="33">
        <v>70103.257604759448</v>
      </c>
      <c r="S118" s="32">
        <v>0</v>
      </c>
      <c r="T118" s="31">
        <v>9360</v>
      </c>
      <c r="U118" s="31">
        <v>27547</v>
      </c>
      <c r="V118" s="31">
        <v>0</v>
      </c>
      <c r="W118" s="60">
        <v>36907</v>
      </c>
      <c r="X118" s="32">
        <v>36102.582622792143</v>
      </c>
      <c r="Y118" s="31">
        <v>5183.674981967295</v>
      </c>
      <c r="Z118" s="31">
        <v>-5120</v>
      </c>
      <c r="AA118" s="31">
        <v>-2969.9999999999854</v>
      </c>
      <c r="AB118" s="31">
        <v>0</v>
      </c>
      <c r="AC118" s="33">
        <v>0</v>
      </c>
    </row>
    <row r="119" spans="1:29" s="34" customFormat="1">
      <c r="A119" s="35" t="s">
        <v>2338</v>
      </c>
      <c r="B119" s="36" t="s">
        <v>2339</v>
      </c>
      <c r="C119" s="30">
        <v>5119.84</v>
      </c>
      <c r="D119" s="28">
        <v>6.99E-6</v>
      </c>
      <c r="E119" s="28">
        <v>0</v>
      </c>
      <c r="F119" s="32">
        <v>41803</v>
      </c>
      <c r="G119" s="31">
        <v>53891</v>
      </c>
      <c r="H119" s="33">
        <v>31773</v>
      </c>
      <c r="I119" s="32">
        <v>2328</v>
      </c>
      <c r="J119" s="31">
        <v>17926.958097460076</v>
      </c>
      <c r="K119" s="31">
        <v>20254.958097460076</v>
      </c>
      <c r="L119" s="31">
        <v>0</v>
      </c>
      <c r="M119" s="33">
        <v>20254.958097460076</v>
      </c>
      <c r="N119" s="32">
        <v>2023</v>
      </c>
      <c r="O119" s="31">
        <v>0</v>
      </c>
      <c r="P119" s="31">
        <v>2871</v>
      </c>
      <c r="Q119" s="31">
        <v>29220.941698859922</v>
      </c>
      <c r="R119" s="33">
        <v>34114.941698859926</v>
      </c>
      <c r="S119" s="32">
        <v>0</v>
      </c>
      <c r="T119" s="31">
        <v>1889</v>
      </c>
      <c r="U119" s="31">
        <v>5559</v>
      </c>
      <c r="V119" s="31">
        <v>0</v>
      </c>
      <c r="W119" s="60">
        <v>7448</v>
      </c>
      <c r="X119" s="32">
        <v>16233.958097460076</v>
      </c>
      <c r="Y119" s="31">
        <v>12065.983601399847</v>
      </c>
      <c r="Z119" s="31">
        <v>-1033</v>
      </c>
      <c r="AA119" s="31">
        <v>-599.99999999999636</v>
      </c>
      <c r="AB119" s="31">
        <v>0</v>
      </c>
      <c r="AC119" s="33">
        <v>0</v>
      </c>
    </row>
    <row r="120" spans="1:29" s="34" customFormat="1">
      <c r="A120" s="35" t="s">
        <v>2301</v>
      </c>
      <c r="B120" s="36" t="s">
        <v>2302</v>
      </c>
      <c r="C120" s="30">
        <v>0</v>
      </c>
      <c r="D120" s="28">
        <v>0</v>
      </c>
      <c r="E120" s="28">
        <v>2.0584999999999999E-4</v>
      </c>
      <c r="F120" s="32">
        <v>0</v>
      </c>
      <c r="G120" s="31">
        <v>0</v>
      </c>
      <c r="H120" s="33">
        <v>0</v>
      </c>
      <c r="I120" s="32">
        <v>0</v>
      </c>
      <c r="J120" s="31">
        <v>-530128.88237122539</v>
      </c>
      <c r="K120" s="31">
        <v>-530128.88237122539</v>
      </c>
      <c r="L120" s="31">
        <v>0</v>
      </c>
      <c r="M120" s="33">
        <v>-530128.88237122539</v>
      </c>
      <c r="N120" s="32">
        <v>0</v>
      </c>
      <c r="O120" s="31">
        <v>0</v>
      </c>
      <c r="P120" s="31">
        <v>0</v>
      </c>
      <c r="Q120" s="31">
        <v>0</v>
      </c>
      <c r="R120" s="33">
        <v>0</v>
      </c>
      <c r="S120" s="32">
        <v>0</v>
      </c>
      <c r="T120" s="31">
        <v>0</v>
      </c>
      <c r="U120" s="31">
        <v>0</v>
      </c>
      <c r="V120" s="31">
        <v>881567.03377657826</v>
      </c>
      <c r="W120" s="60">
        <v>881567.03377657826</v>
      </c>
      <c r="X120" s="32">
        <v>-547374.1214856595</v>
      </c>
      <c r="Y120" s="31">
        <v>-334192.91229091876</v>
      </c>
      <c r="Z120" s="31">
        <v>0</v>
      </c>
      <c r="AA120" s="31">
        <v>0</v>
      </c>
      <c r="AB120" s="31">
        <v>0</v>
      </c>
      <c r="AC120" s="33">
        <v>0</v>
      </c>
    </row>
    <row r="121" spans="1:29" s="34" customFormat="1">
      <c r="A121" s="35" t="s">
        <v>136</v>
      </c>
      <c r="B121" s="36" t="s">
        <v>1253</v>
      </c>
      <c r="C121" s="30">
        <v>19566.23</v>
      </c>
      <c r="D121" s="28">
        <v>2.6699999999999998E-5</v>
      </c>
      <c r="E121" s="28">
        <v>2.7399999999999999E-5</v>
      </c>
      <c r="F121" s="32">
        <v>159677</v>
      </c>
      <c r="G121" s="31">
        <v>205850</v>
      </c>
      <c r="H121" s="33">
        <v>121366</v>
      </c>
      <c r="I121" s="32">
        <v>8893</v>
      </c>
      <c r="J121" s="31">
        <v>4723.1385682217297</v>
      </c>
      <c r="K121" s="31">
        <v>13616.13856822173</v>
      </c>
      <c r="L121" s="31">
        <v>0</v>
      </c>
      <c r="M121" s="33">
        <v>13616.13856822173</v>
      </c>
      <c r="N121" s="32">
        <v>7729</v>
      </c>
      <c r="O121" s="31">
        <v>0</v>
      </c>
      <c r="P121" s="31">
        <v>10966</v>
      </c>
      <c r="Q121" s="31">
        <v>843.64903607929216</v>
      </c>
      <c r="R121" s="33">
        <v>19538.649036079292</v>
      </c>
      <c r="S121" s="32">
        <v>0</v>
      </c>
      <c r="T121" s="31">
        <v>7214</v>
      </c>
      <c r="U121" s="31">
        <v>21233</v>
      </c>
      <c r="V121" s="31">
        <v>3469.1724240676817</v>
      </c>
      <c r="W121" s="60">
        <v>31916.172424067681</v>
      </c>
      <c r="X121" s="32">
        <v>-7750.6776044530279</v>
      </c>
      <c r="Y121" s="31">
        <v>1608.1542164646385</v>
      </c>
      <c r="Z121" s="31">
        <v>-3947</v>
      </c>
      <c r="AA121" s="31">
        <v>-2288</v>
      </c>
      <c r="AB121" s="31">
        <v>0</v>
      </c>
      <c r="AC121" s="33">
        <v>0</v>
      </c>
    </row>
    <row r="122" spans="1:29" s="34" customFormat="1">
      <c r="A122" s="35" t="s">
        <v>137</v>
      </c>
      <c r="B122" s="36" t="s">
        <v>1254</v>
      </c>
      <c r="C122" s="30">
        <v>1011037.6599999999</v>
      </c>
      <c r="D122" s="28">
        <v>1.3798E-3</v>
      </c>
      <c r="E122" s="28">
        <v>1.55416E-3</v>
      </c>
      <c r="F122" s="32">
        <v>8251789</v>
      </c>
      <c r="G122" s="31">
        <v>10637904</v>
      </c>
      <c r="H122" s="33">
        <v>6271942</v>
      </c>
      <c r="I122" s="32">
        <v>459569</v>
      </c>
      <c r="J122" s="31">
        <v>60536.732489737056</v>
      </c>
      <c r="K122" s="31">
        <v>520105.73248973704</v>
      </c>
      <c r="L122" s="31">
        <v>0</v>
      </c>
      <c r="M122" s="33">
        <v>520105.73248973704</v>
      </c>
      <c r="N122" s="32">
        <v>399402</v>
      </c>
      <c r="O122" s="31">
        <v>0</v>
      </c>
      <c r="P122" s="31">
        <v>566712</v>
      </c>
      <c r="Q122" s="31">
        <v>317170.05372321588</v>
      </c>
      <c r="R122" s="33">
        <v>1283284.0537232158</v>
      </c>
      <c r="S122" s="32">
        <v>0</v>
      </c>
      <c r="T122" s="31">
        <v>372819</v>
      </c>
      <c r="U122" s="31">
        <v>1097258</v>
      </c>
      <c r="V122" s="31">
        <v>759781.99444121122</v>
      </c>
      <c r="W122" s="60">
        <v>2229858.9944412112</v>
      </c>
      <c r="X122" s="32">
        <v>-483118.86924685241</v>
      </c>
      <c r="Y122" s="31">
        <v>-141271.07147114299</v>
      </c>
      <c r="Z122" s="31">
        <v>-203948</v>
      </c>
      <c r="AA122" s="31">
        <v>-118237</v>
      </c>
      <c r="AB122" s="31">
        <v>0</v>
      </c>
      <c r="AC122" s="33">
        <v>0</v>
      </c>
    </row>
    <row r="123" spans="1:29" s="34" customFormat="1">
      <c r="A123" s="35" t="s">
        <v>138</v>
      </c>
      <c r="B123" s="36" t="s">
        <v>1255</v>
      </c>
      <c r="C123" s="30">
        <v>542678.26</v>
      </c>
      <c r="D123" s="28">
        <v>7.4061000000000005E-4</v>
      </c>
      <c r="E123" s="28">
        <v>7.0662000000000003E-4</v>
      </c>
      <c r="F123" s="32">
        <v>4429162</v>
      </c>
      <c r="G123" s="31">
        <v>5709913</v>
      </c>
      <c r="H123" s="33">
        <v>3366475</v>
      </c>
      <c r="I123" s="32">
        <v>246674</v>
      </c>
      <c r="J123" s="31">
        <v>126368.80063873215</v>
      </c>
      <c r="K123" s="31">
        <v>373042.80063873215</v>
      </c>
      <c r="L123" s="31">
        <v>0</v>
      </c>
      <c r="M123" s="33">
        <v>373042.80063873215</v>
      </c>
      <c r="N123" s="32">
        <v>214380</v>
      </c>
      <c r="O123" s="31">
        <v>0</v>
      </c>
      <c r="P123" s="31">
        <v>304184</v>
      </c>
      <c r="Q123" s="31">
        <v>180618.99622941448</v>
      </c>
      <c r="R123" s="33">
        <v>699182.99622941448</v>
      </c>
      <c r="S123" s="32">
        <v>0</v>
      </c>
      <c r="T123" s="31">
        <v>200111</v>
      </c>
      <c r="U123" s="31">
        <v>588955</v>
      </c>
      <c r="V123" s="31">
        <v>0</v>
      </c>
      <c r="W123" s="60">
        <v>789066</v>
      </c>
      <c r="X123" s="32">
        <v>-48243.129568060278</v>
      </c>
      <c r="Y123" s="31">
        <v>131293.12579747476</v>
      </c>
      <c r="Z123" s="31">
        <v>-109469</v>
      </c>
      <c r="AA123" s="31">
        <v>-63464</v>
      </c>
      <c r="AB123" s="31">
        <v>0</v>
      </c>
      <c r="AC123" s="33">
        <v>0</v>
      </c>
    </row>
    <row r="124" spans="1:29" s="34" customFormat="1">
      <c r="A124" s="35" t="s">
        <v>139</v>
      </c>
      <c r="B124" s="36" t="s">
        <v>1256</v>
      </c>
      <c r="C124" s="30">
        <v>579204.24</v>
      </c>
      <c r="D124" s="28">
        <v>7.9045999999999999E-4</v>
      </c>
      <c r="E124" s="28">
        <v>8.3255999999999998E-4</v>
      </c>
      <c r="F124" s="32">
        <v>4727286</v>
      </c>
      <c r="G124" s="31">
        <v>6094244</v>
      </c>
      <c r="H124" s="33">
        <v>3593071</v>
      </c>
      <c r="I124" s="32">
        <v>263278</v>
      </c>
      <c r="J124" s="31">
        <v>-136944.22066381411</v>
      </c>
      <c r="K124" s="31">
        <v>126333.77933618589</v>
      </c>
      <c r="L124" s="31">
        <v>0</v>
      </c>
      <c r="M124" s="33">
        <v>126333.77933618589</v>
      </c>
      <c r="N124" s="32">
        <v>228809</v>
      </c>
      <c r="O124" s="31">
        <v>0</v>
      </c>
      <c r="P124" s="31">
        <v>324658</v>
      </c>
      <c r="Q124" s="31">
        <v>0</v>
      </c>
      <c r="R124" s="33">
        <v>553467</v>
      </c>
      <c r="S124" s="32">
        <v>0</v>
      </c>
      <c r="T124" s="31">
        <v>213581</v>
      </c>
      <c r="U124" s="31">
        <v>628597</v>
      </c>
      <c r="V124" s="31">
        <v>240817.09790383422</v>
      </c>
      <c r="W124" s="60">
        <v>1082995.0979038342</v>
      </c>
      <c r="X124" s="32">
        <v>-357838.95860420383</v>
      </c>
      <c r="Y124" s="31">
        <v>12885.860700369609</v>
      </c>
      <c r="Z124" s="31">
        <v>-116838</v>
      </c>
      <c r="AA124" s="31">
        <v>-67737</v>
      </c>
      <c r="AB124" s="31">
        <v>0</v>
      </c>
      <c r="AC124" s="33">
        <v>0</v>
      </c>
    </row>
    <row r="125" spans="1:29" s="34" customFormat="1">
      <c r="A125" s="35" t="s">
        <v>140</v>
      </c>
      <c r="B125" s="36" t="s">
        <v>1257</v>
      </c>
      <c r="C125" s="30">
        <v>425851.45</v>
      </c>
      <c r="D125" s="28">
        <v>5.8116999999999999E-4</v>
      </c>
      <c r="E125" s="28">
        <v>7.1135000000000002E-4</v>
      </c>
      <c r="F125" s="32">
        <v>3475643</v>
      </c>
      <c r="G125" s="31">
        <v>4480672</v>
      </c>
      <c r="H125" s="33">
        <v>2641734</v>
      </c>
      <c r="I125" s="32">
        <v>193570</v>
      </c>
      <c r="J125" s="31">
        <v>-204522.15218040952</v>
      </c>
      <c r="K125" s="31">
        <v>-10952.152180409525</v>
      </c>
      <c r="L125" s="31">
        <v>0</v>
      </c>
      <c r="M125" s="33">
        <v>-10952.152180409525</v>
      </c>
      <c r="N125" s="32">
        <v>168227</v>
      </c>
      <c r="O125" s="31">
        <v>0</v>
      </c>
      <c r="P125" s="31">
        <v>238699</v>
      </c>
      <c r="Q125" s="31">
        <v>125180.42022767996</v>
      </c>
      <c r="R125" s="33">
        <v>532106.42022768001</v>
      </c>
      <c r="S125" s="32">
        <v>0</v>
      </c>
      <c r="T125" s="31">
        <v>157031</v>
      </c>
      <c r="U125" s="31">
        <v>462164</v>
      </c>
      <c r="V125" s="31">
        <v>558348.26291801862</v>
      </c>
      <c r="W125" s="60">
        <v>1177543.2629180187</v>
      </c>
      <c r="X125" s="32">
        <v>-358114.5263477916</v>
      </c>
      <c r="Y125" s="31">
        <v>-151618.31634254704</v>
      </c>
      <c r="Z125" s="31">
        <v>-85903</v>
      </c>
      <c r="AA125" s="31">
        <v>-49801</v>
      </c>
      <c r="AB125" s="31">
        <v>0</v>
      </c>
      <c r="AC125" s="33">
        <v>0</v>
      </c>
    </row>
    <row r="126" spans="1:29" s="34" customFormat="1">
      <c r="A126" s="35" t="s">
        <v>141</v>
      </c>
      <c r="B126" s="36" t="s">
        <v>1258</v>
      </c>
      <c r="C126" s="30">
        <v>684416.24</v>
      </c>
      <c r="D126" s="28">
        <v>9.3404999999999996E-4</v>
      </c>
      <c r="E126" s="28">
        <v>9.5133000000000001E-4</v>
      </c>
      <c r="F126" s="32">
        <v>5586015</v>
      </c>
      <c r="G126" s="31">
        <v>7201286</v>
      </c>
      <c r="H126" s="33">
        <v>4245766</v>
      </c>
      <c r="I126" s="32">
        <v>311103</v>
      </c>
      <c r="J126" s="31">
        <v>-216347.14871151859</v>
      </c>
      <c r="K126" s="31">
        <v>94755.851288481412</v>
      </c>
      <c r="L126" s="31">
        <v>0</v>
      </c>
      <c r="M126" s="33">
        <v>94755.851288481412</v>
      </c>
      <c r="N126" s="32">
        <v>270373</v>
      </c>
      <c r="O126" s="31">
        <v>0</v>
      </c>
      <c r="P126" s="31">
        <v>383634</v>
      </c>
      <c r="Q126" s="31">
        <v>0</v>
      </c>
      <c r="R126" s="33">
        <v>654007</v>
      </c>
      <c r="S126" s="32">
        <v>0</v>
      </c>
      <c r="T126" s="31">
        <v>252378</v>
      </c>
      <c r="U126" s="31">
        <v>742784</v>
      </c>
      <c r="V126" s="31">
        <v>200209.58294172992</v>
      </c>
      <c r="W126" s="60">
        <v>1195371.58294173</v>
      </c>
      <c r="X126" s="32">
        <v>-391198.67839144485</v>
      </c>
      <c r="Y126" s="31">
        <v>67936.095449714892</v>
      </c>
      <c r="Z126" s="31">
        <v>-138062</v>
      </c>
      <c r="AA126" s="31">
        <v>-80040</v>
      </c>
      <c r="AB126" s="31">
        <v>0</v>
      </c>
      <c r="AC126" s="33">
        <v>0</v>
      </c>
    </row>
    <row r="127" spans="1:29" s="34" customFormat="1">
      <c r="A127" s="35" t="s">
        <v>142</v>
      </c>
      <c r="B127" s="36" t="s">
        <v>1259</v>
      </c>
      <c r="C127" s="30">
        <v>680052.83</v>
      </c>
      <c r="D127" s="28">
        <v>9.2809000000000001E-4</v>
      </c>
      <c r="E127" s="28">
        <v>9.8638000000000003E-4</v>
      </c>
      <c r="F127" s="32">
        <v>5550371</v>
      </c>
      <c r="G127" s="31">
        <v>7155336</v>
      </c>
      <c r="H127" s="33">
        <v>4218674</v>
      </c>
      <c r="I127" s="32">
        <v>309118</v>
      </c>
      <c r="J127" s="31">
        <v>-217451.93551147028</v>
      </c>
      <c r="K127" s="31">
        <v>91666.064488529722</v>
      </c>
      <c r="L127" s="31">
        <v>0</v>
      </c>
      <c r="M127" s="33">
        <v>91666.064488529722</v>
      </c>
      <c r="N127" s="32">
        <v>268648</v>
      </c>
      <c r="O127" s="31">
        <v>0</v>
      </c>
      <c r="P127" s="31">
        <v>381186</v>
      </c>
      <c r="Q127" s="31">
        <v>0</v>
      </c>
      <c r="R127" s="33">
        <v>649834</v>
      </c>
      <c r="S127" s="32">
        <v>0</v>
      </c>
      <c r="T127" s="31">
        <v>250768</v>
      </c>
      <c r="U127" s="31">
        <v>738045</v>
      </c>
      <c r="V127" s="31">
        <v>363265.25530541025</v>
      </c>
      <c r="W127" s="60">
        <v>1352078.2553054104</v>
      </c>
      <c r="X127" s="32">
        <v>-486279.15563053545</v>
      </c>
      <c r="Y127" s="31">
        <v>745.90032512521429</v>
      </c>
      <c r="Z127" s="31">
        <v>-137181</v>
      </c>
      <c r="AA127" s="31">
        <v>-79530</v>
      </c>
      <c r="AB127" s="31">
        <v>0</v>
      </c>
      <c r="AC127" s="33">
        <v>0</v>
      </c>
    </row>
    <row r="128" spans="1:29" s="34" customFormat="1">
      <c r="A128" s="35" t="s">
        <v>143</v>
      </c>
      <c r="B128" s="36" t="s">
        <v>1260</v>
      </c>
      <c r="C128" s="30">
        <v>319633.40000000002</v>
      </c>
      <c r="D128" s="28">
        <v>4.3622000000000002E-4</v>
      </c>
      <c r="E128" s="28">
        <v>4.6200000000000001E-4</v>
      </c>
      <c r="F128" s="32">
        <v>2608780</v>
      </c>
      <c r="G128" s="31">
        <v>3363144</v>
      </c>
      <c r="H128" s="33">
        <v>1982857</v>
      </c>
      <c r="I128" s="32">
        <v>145291</v>
      </c>
      <c r="J128" s="31">
        <v>60959.447991827619</v>
      </c>
      <c r="K128" s="31">
        <v>206250.44799182762</v>
      </c>
      <c r="L128" s="31">
        <v>0</v>
      </c>
      <c r="M128" s="33">
        <v>206250.44799182762</v>
      </c>
      <c r="N128" s="32">
        <v>126270</v>
      </c>
      <c r="O128" s="31">
        <v>0</v>
      </c>
      <c r="P128" s="31">
        <v>179165</v>
      </c>
      <c r="Q128" s="31">
        <v>12536.956919360005</v>
      </c>
      <c r="R128" s="33">
        <v>317971.95691936003</v>
      </c>
      <c r="S128" s="32">
        <v>0</v>
      </c>
      <c r="T128" s="31">
        <v>117866</v>
      </c>
      <c r="U128" s="31">
        <v>346895</v>
      </c>
      <c r="V128" s="31">
        <v>116950.14389080422</v>
      </c>
      <c r="W128" s="60">
        <v>581711.14389080426</v>
      </c>
      <c r="X128" s="32">
        <v>-164856.5976148757</v>
      </c>
      <c r="Y128" s="31">
        <v>2975.4106434315036</v>
      </c>
      <c r="Z128" s="31">
        <v>-64478</v>
      </c>
      <c r="AA128" s="31">
        <v>-37380</v>
      </c>
      <c r="AB128" s="31">
        <v>0</v>
      </c>
      <c r="AC128" s="33">
        <v>0</v>
      </c>
    </row>
    <row r="129" spans="1:29" s="34" customFormat="1">
      <c r="A129" s="35" t="s">
        <v>144</v>
      </c>
      <c r="B129" s="36" t="s">
        <v>1261</v>
      </c>
      <c r="C129" s="30">
        <v>380222.62</v>
      </c>
      <c r="D129" s="28">
        <v>5.1889999999999998E-4</v>
      </c>
      <c r="E129" s="28">
        <v>5.4456999999999997E-4</v>
      </c>
      <c r="F129" s="32">
        <v>3103242</v>
      </c>
      <c r="G129" s="31">
        <v>4000586</v>
      </c>
      <c r="H129" s="33">
        <v>2358683</v>
      </c>
      <c r="I129" s="32">
        <v>172830</v>
      </c>
      <c r="J129" s="31">
        <v>-106264.90471200935</v>
      </c>
      <c r="K129" s="31">
        <v>66565.095287990654</v>
      </c>
      <c r="L129" s="31">
        <v>0</v>
      </c>
      <c r="M129" s="33">
        <v>66565.095287990654</v>
      </c>
      <c r="N129" s="32">
        <v>150203</v>
      </c>
      <c r="O129" s="31">
        <v>0</v>
      </c>
      <c r="P129" s="31">
        <v>213123</v>
      </c>
      <c r="Q129" s="31">
        <v>44907.535974853345</v>
      </c>
      <c r="R129" s="33">
        <v>408233.53597485332</v>
      </c>
      <c r="S129" s="32">
        <v>0</v>
      </c>
      <c r="T129" s="31">
        <v>140206</v>
      </c>
      <c r="U129" s="31">
        <v>412645</v>
      </c>
      <c r="V129" s="31">
        <v>118125.9090352179</v>
      </c>
      <c r="W129" s="60">
        <v>670976.90903521795</v>
      </c>
      <c r="X129" s="32">
        <v>-153231.34686883862</v>
      </c>
      <c r="Y129" s="31">
        <v>11651.973808474067</v>
      </c>
      <c r="Z129" s="31">
        <v>-76698</v>
      </c>
      <c r="AA129" s="31">
        <v>-44466.000000000058</v>
      </c>
      <c r="AB129" s="31">
        <v>0</v>
      </c>
      <c r="AC129" s="33">
        <v>0</v>
      </c>
    </row>
    <row r="130" spans="1:29" s="34" customFormat="1">
      <c r="A130" s="35" t="s">
        <v>145</v>
      </c>
      <c r="B130" s="36" t="s">
        <v>1262</v>
      </c>
      <c r="C130" s="30">
        <v>1128063.8500000001</v>
      </c>
      <c r="D130" s="28">
        <v>1.53951E-3</v>
      </c>
      <c r="E130" s="28">
        <v>1.61188E-3</v>
      </c>
      <c r="F130" s="32">
        <v>9206922</v>
      </c>
      <c r="G130" s="31">
        <v>11869227</v>
      </c>
      <c r="H130" s="33">
        <v>6997911</v>
      </c>
      <c r="I130" s="32">
        <v>512763</v>
      </c>
      <c r="J130" s="31">
        <v>-130196.93840291777</v>
      </c>
      <c r="K130" s="31">
        <v>382566.06159708224</v>
      </c>
      <c r="L130" s="31">
        <v>0</v>
      </c>
      <c r="M130" s="33">
        <v>382566.06159708224</v>
      </c>
      <c r="N130" s="32">
        <v>445632</v>
      </c>
      <c r="O130" s="31">
        <v>0</v>
      </c>
      <c r="P130" s="31">
        <v>632309</v>
      </c>
      <c r="Q130" s="31">
        <v>0</v>
      </c>
      <c r="R130" s="33">
        <v>1077941</v>
      </c>
      <c r="S130" s="32">
        <v>0</v>
      </c>
      <c r="T130" s="31">
        <v>415972</v>
      </c>
      <c r="U130" s="31">
        <v>1224264</v>
      </c>
      <c r="V130" s="31">
        <v>417786.01715735166</v>
      </c>
      <c r="W130" s="60">
        <v>2058022.0171573516</v>
      </c>
      <c r="X130" s="32">
        <v>-661324.8329047499</v>
      </c>
      <c r="Y130" s="31">
        <v>40720.815747398257</v>
      </c>
      <c r="Z130" s="31">
        <v>-227554</v>
      </c>
      <c r="AA130" s="31">
        <v>-131923</v>
      </c>
      <c r="AB130" s="31">
        <v>0</v>
      </c>
      <c r="AC130" s="33">
        <v>0</v>
      </c>
    </row>
    <row r="131" spans="1:29" s="34" customFormat="1">
      <c r="A131" s="35" t="s">
        <v>146</v>
      </c>
      <c r="B131" s="36" t="s">
        <v>1263</v>
      </c>
      <c r="C131" s="30">
        <v>230390.27000000002</v>
      </c>
      <c r="D131" s="28">
        <v>3.1441999999999999E-4</v>
      </c>
      <c r="E131" s="28">
        <v>3.1138999999999998E-4</v>
      </c>
      <c r="F131" s="32">
        <v>1880365</v>
      </c>
      <c r="G131" s="31">
        <v>2424098</v>
      </c>
      <c r="H131" s="33">
        <v>1429210</v>
      </c>
      <c r="I131" s="32">
        <v>104724</v>
      </c>
      <c r="J131" s="31">
        <v>-12261.482389546076</v>
      </c>
      <c r="K131" s="31">
        <v>92462.517610453928</v>
      </c>
      <c r="L131" s="31">
        <v>0</v>
      </c>
      <c r="M131" s="33">
        <v>92462.517610453928</v>
      </c>
      <c r="N131" s="32">
        <v>91013</v>
      </c>
      <c r="O131" s="31">
        <v>0</v>
      </c>
      <c r="P131" s="31">
        <v>129139</v>
      </c>
      <c r="Q131" s="31">
        <v>47380.027325658855</v>
      </c>
      <c r="R131" s="33">
        <v>267532.02732565883</v>
      </c>
      <c r="S131" s="32">
        <v>0</v>
      </c>
      <c r="T131" s="31">
        <v>84956</v>
      </c>
      <c r="U131" s="31">
        <v>250036</v>
      </c>
      <c r="V131" s="31">
        <v>0</v>
      </c>
      <c r="W131" s="60">
        <v>334992</v>
      </c>
      <c r="X131" s="32">
        <v>-31273.629301550936</v>
      </c>
      <c r="Y131" s="31">
        <v>37231.656627209784</v>
      </c>
      <c r="Z131" s="31">
        <v>-46474</v>
      </c>
      <c r="AA131" s="31">
        <v>-26944.000000000029</v>
      </c>
      <c r="AB131" s="31">
        <v>0</v>
      </c>
      <c r="AC131" s="33">
        <v>0</v>
      </c>
    </row>
    <row r="132" spans="1:29" s="34" customFormat="1">
      <c r="A132" s="35" t="s">
        <v>147</v>
      </c>
      <c r="B132" s="36" t="s">
        <v>1264</v>
      </c>
      <c r="C132" s="30">
        <v>742672.9</v>
      </c>
      <c r="D132" s="28">
        <v>1.01355E-3</v>
      </c>
      <c r="E132" s="28">
        <v>9.4748E-4</v>
      </c>
      <c r="F132" s="32">
        <v>6061459</v>
      </c>
      <c r="G132" s="31">
        <v>7814210</v>
      </c>
      <c r="H132" s="33">
        <v>4607136</v>
      </c>
      <c r="I132" s="32">
        <v>337582</v>
      </c>
      <c r="J132" s="31">
        <v>201138.29184860317</v>
      </c>
      <c r="K132" s="31">
        <v>538720.29184860317</v>
      </c>
      <c r="L132" s="31">
        <v>0</v>
      </c>
      <c r="M132" s="33">
        <v>538720.29184860317</v>
      </c>
      <c r="N132" s="32">
        <v>293386</v>
      </c>
      <c r="O132" s="31">
        <v>0</v>
      </c>
      <c r="P132" s="31">
        <v>416286</v>
      </c>
      <c r="Q132" s="31">
        <v>257399.69631731056</v>
      </c>
      <c r="R132" s="33">
        <v>967071.69631731056</v>
      </c>
      <c r="S132" s="32">
        <v>0</v>
      </c>
      <c r="T132" s="31">
        <v>273859</v>
      </c>
      <c r="U132" s="31">
        <v>806005</v>
      </c>
      <c r="V132" s="31">
        <v>29054.478965952345</v>
      </c>
      <c r="W132" s="60">
        <v>1108918.4789659523</v>
      </c>
      <c r="X132" s="32">
        <v>-116605.55484490292</v>
      </c>
      <c r="Y132" s="31">
        <v>211423.77219626112</v>
      </c>
      <c r="Z132" s="31">
        <v>-149813</v>
      </c>
      <c r="AA132" s="31">
        <v>-86851.999999999942</v>
      </c>
      <c r="AB132" s="31">
        <v>0</v>
      </c>
      <c r="AC132" s="33">
        <v>0</v>
      </c>
    </row>
    <row r="133" spans="1:29" s="34" customFormat="1">
      <c r="A133" s="35" t="s">
        <v>148</v>
      </c>
      <c r="B133" s="36" t="s">
        <v>1265</v>
      </c>
      <c r="C133" s="30">
        <v>377576.95</v>
      </c>
      <c r="D133" s="28">
        <v>5.1528999999999995E-4</v>
      </c>
      <c r="E133" s="28">
        <v>5.8668000000000001E-4</v>
      </c>
      <c r="F133" s="32">
        <v>3081653</v>
      </c>
      <c r="G133" s="31">
        <v>3972754</v>
      </c>
      <c r="H133" s="33">
        <v>2342273</v>
      </c>
      <c r="I133" s="32">
        <v>171627</v>
      </c>
      <c r="J133" s="31">
        <v>-47805.627698850374</v>
      </c>
      <c r="K133" s="31">
        <v>123821.37230114962</v>
      </c>
      <c r="L133" s="31">
        <v>0</v>
      </c>
      <c r="M133" s="33">
        <v>123821.37230114962</v>
      </c>
      <c r="N133" s="32">
        <v>149158</v>
      </c>
      <c r="O133" s="31">
        <v>0</v>
      </c>
      <c r="P133" s="31">
        <v>211640</v>
      </c>
      <c r="Q133" s="31">
        <v>132071.63732293554</v>
      </c>
      <c r="R133" s="33">
        <v>492869.63732293551</v>
      </c>
      <c r="S133" s="32">
        <v>0</v>
      </c>
      <c r="T133" s="31">
        <v>139230</v>
      </c>
      <c r="U133" s="31">
        <v>409774</v>
      </c>
      <c r="V133" s="31">
        <v>310098.03747127001</v>
      </c>
      <c r="W133" s="60">
        <v>859102.03747126996</v>
      </c>
      <c r="X133" s="32">
        <v>-182967.5574447148</v>
      </c>
      <c r="Y133" s="31">
        <v>-62944.842703619695</v>
      </c>
      <c r="Z133" s="31">
        <v>-76165</v>
      </c>
      <c r="AA133" s="31">
        <v>-44154.999999999942</v>
      </c>
      <c r="AB133" s="31">
        <v>0</v>
      </c>
      <c r="AC133" s="33">
        <v>0</v>
      </c>
    </row>
    <row r="134" spans="1:29" s="34" customFormat="1">
      <c r="A134" s="35" t="s">
        <v>149</v>
      </c>
      <c r="B134" s="36" t="s">
        <v>1266</v>
      </c>
      <c r="C134" s="30">
        <v>755057.42999999993</v>
      </c>
      <c r="D134" s="28">
        <v>1.03045E-3</v>
      </c>
      <c r="E134" s="28">
        <v>9.3650999999999999E-4</v>
      </c>
      <c r="F134" s="32">
        <v>6162528</v>
      </c>
      <c r="G134" s="31">
        <v>7944505</v>
      </c>
      <c r="H134" s="33">
        <v>4683956</v>
      </c>
      <c r="I134" s="32">
        <v>343211</v>
      </c>
      <c r="J134" s="31">
        <v>231994.44365162458</v>
      </c>
      <c r="K134" s="31">
        <v>575205.44365162461</v>
      </c>
      <c r="L134" s="31">
        <v>0</v>
      </c>
      <c r="M134" s="33">
        <v>575205.44365162461</v>
      </c>
      <c r="N134" s="32">
        <v>298278</v>
      </c>
      <c r="O134" s="31">
        <v>0</v>
      </c>
      <c r="P134" s="31">
        <v>423227</v>
      </c>
      <c r="Q134" s="31">
        <v>374130.78117093473</v>
      </c>
      <c r="R134" s="33">
        <v>1095635.7811709347</v>
      </c>
      <c r="S134" s="32">
        <v>0</v>
      </c>
      <c r="T134" s="31">
        <v>278425</v>
      </c>
      <c r="U134" s="31">
        <v>819444</v>
      </c>
      <c r="V134" s="31">
        <v>151371.78845206383</v>
      </c>
      <c r="W134" s="60">
        <v>1249240.7884520639</v>
      </c>
      <c r="X134" s="32">
        <v>-171401.7018441284</v>
      </c>
      <c r="Y134" s="31">
        <v>258407.6945629993</v>
      </c>
      <c r="Z134" s="31">
        <v>-152310</v>
      </c>
      <c r="AA134" s="31">
        <v>-88301</v>
      </c>
      <c r="AB134" s="31">
        <v>0</v>
      </c>
      <c r="AC134" s="33">
        <v>0</v>
      </c>
    </row>
    <row r="135" spans="1:29" s="34" customFormat="1">
      <c r="A135" s="35" t="s">
        <v>150</v>
      </c>
      <c r="B135" s="36" t="s">
        <v>1267</v>
      </c>
      <c r="C135" s="30">
        <v>1106694.58</v>
      </c>
      <c r="D135" s="28">
        <v>1.5103499999999999E-3</v>
      </c>
      <c r="E135" s="28">
        <v>1.4602899999999999E-3</v>
      </c>
      <c r="F135" s="32">
        <v>9032533</v>
      </c>
      <c r="G135" s="31">
        <v>11644411</v>
      </c>
      <c r="H135" s="33">
        <v>6865363</v>
      </c>
      <c r="I135" s="32">
        <v>503051</v>
      </c>
      <c r="J135" s="31">
        <v>97187.11905993188</v>
      </c>
      <c r="K135" s="31">
        <v>600238.11905993184</v>
      </c>
      <c r="L135" s="31">
        <v>0</v>
      </c>
      <c r="M135" s="33">
        <v>600238.11905993184</v>
      </c>
      <c r="N135" s="32">
        <v>437191</v>
      </c>
      <c r="O135" s="31">
        <v>0</v>
      </c>
      <c r="P135" s="31">
        <v>620332</v>
      </c>
      <c r="Q135" s="31">
        <v>195127.06978479968</v>
      </c>
      <c r="R135" s="33">
        <v>1252650.0697847996</v>
      </c>
      <c r="S135" s="32">
        <v>0</v>
      </c>
      <c r="T135" s="31">
        <v>408093</v>
      </c>
      <c r="U135" s="31">
        <v>1201075</v>
      </c>
      <c r="V135" s="31">
        <v>0</v>
      </c>
      <c r="W135" s="60">
        <v>1609168</v>
      </c>
      <c r="X135" s="32">
        <v>-240335.30802902236</v>
      </c>
      <c r="Y135" s="31">
        <v>236485.37781382201</v>
      </c>
      <c r="Z135" s="31">
        <v>-223244</v>
      </c>
      <c r="AA135" s="31">
        <v>-129424.00000000006</v>
      </c>
      <c r="AB135" s="31">
        <v>0</v>
      </c>
      <c r="AC135" s="33">
        <v>0</v>
      </c>
    </row>
    <row r="136" spans="1:29" s="34" customFormat="1">
      <c r="A136" s="35" t="s">
        <v>151</v>
      </c>
      <c r="B136" s="36" t="s">
        <v>1268</v>
      </c>
      <c r="C136" s="30">
        <v>4431427.99</v>
      </c>
      <c r="D136" s="28">
        <v>6.0477300000000003E-3</v>
      </c>
      <c r="E136" s="28">
        <v>5.7627499999999996E-3</v>
      </c>
      <c r="F136" s="32">
        <v>36167988</v>
      </c>
      <c r="G136" s="31">
        <v>46626446</v>
      </c>
      <c r="H136" s="33">
        <v>27490224</v>
      </c>
      <c r="I136" s="32">
        <v>2014312</v>
      </c>
      <c r="J136" s="31">
        <v>-975594.01303878287</v>
      </c>
      <c r="K136" s="31">
        <v>1038717.9869612171</v>
      </c>
      <c r="L136" s="31">
        <v>0</v>
      </c>
      <c r="M136" s="33">
        <v>1038717.9869612171</v>
      </c>
      <c r="N136" s="32">
        <v>1750597</v>
      </c>
      <c r="O136" s="31">
        <v>0</v>
      </c>
      <c r="P136" s="31">
        <v>2483928</v>
      </c>
      <c r="Q136" s="31">
        <v>1076962.1660113549</v>
      </c>
      <c r="R136" s="33">
        <v>5311487.1660113549</v>
      </c>
      <c r="S136" s="32">
        <v>0</v>
      </c>
      <c r="T136" s="31">
        <v>1634083</v>
      </c>
      <c r="U136" s="31">
        <v>4809334</v>
      </c>
      <c r="V136" s="31">
        <v>1495822.3471759721</v>
      </c>
      <c r="W136" s="60">
        <v>7939239.3471759725</v>
      </c>
      <c r="X136" s="32">
        <v>-2299768.3618929321</v>
      </c>
      <c r="Y136" s="31">
        <v>1084170.1807283149</v>
      </c>
      <c r="Z136" s="31">
        <v>-893913</v>
      </c>
      <c r="AA136" s="31">
        <v>-518241</v>
      </c>
      <c r="AB136" s="31">
        <v>0</v>
      </c>
      <c r="AC136" s="33">
        <v>0</v>
      </c>
    </row>
    <row r="137" spans="1:29" s="34" customFormat="1">
      <c r="A137" s="35" t="s">
        <v>152</v>
      </c>
      <c r="B137" s="36" t="s">
        <v>1269</v>
      </c>
      <c r="C137" s="30">
        <v>695075.61</v>
      </c>
      <c r="D137" s="28">
        <v>9.4859000000000002E-4</v>
      </c>
      <c r="E137" s="28">
        <v>1.0243400000000001E-3</v>
      </c>
      <c r="F137" s="32">
        <v>5672970</v>
      </c>
      <c r="G137" s="31">
        <v>7313385</v>
      </c>
      <c r="H137" s="33">
        <v>4311858</v>
      </c>
      <c r="I137" s="32">
        <v>315946</v>
      </c>
      <c r="J137" s="31">
        <v>-198501.85723938473</v>
      </c>
      <c r="K137" s="31">
        <v>117444.14276061527</v>
      </c>
      <c r="L137" s="31">
        <v>0</v>
      </c>
      <c r="M137" s="33">
        <v>117444.14276061527</v>
      </c>
      <c r="N137" s="32">
        <v>274582</v>
      </c>
      <c r="O137" s="31">
        <v>0</v>
      </c>
      <c r="P137" s="31">
        <v>389606</v>
      </c>
      <c r="Q137" s="31">
        <v>87523.278684938297</v>
      </c>
      <c r="R137" s="33">
        <v>751711.27868493833</v>
      </c>
      <c r="S137" s="32">
        <v>0</v>
      </c>
      <c r="T137" s="31">
        <v>256307</v>
      </c>
      <c r="U137" s="31">
        <v>754347</v>
      </c>
      <c r="V137" s="31">
        <v>337014.04736171174</v>
      </c>
      <c r="W137" s="60">
        <v>1347668.0473617117</v>
      </c>
      <c r="X137" s="32">
        <v>-348966.8055860505</v>
      </c>
      <c r="Y137" s="31">
        <v>-25492.963090722944</v>
      </c>
      <c r="Z137" s="31">
        <v>-140211</v>
      </c>
      <c r="AA137" s="31">
        <v>-81286</v>
      </c>
      <c r="AB137" s="31">
        <v>0</v>
      </c>
      <c r="AC137" s="33">
        <v>0</v>
      </c>
    </row>
    <row r="138" spans="1:29" s="34" customFormat="1">
      <c r="A138" s="35" t="s">
        <v>153</v>
      </c>
      <c r="B138" s="36" t="s">
        <v>1270</v>
      </c>
      <c r="C138" s="30">
        <v>704700.36</v>
      </c>
      <c r="D138" s="28">
        <v>9.6173000000000005E-4</v>
      </c>
      <c r="E138" s="28">
        <v>9.9660000000000005E-4</v>
      </c>
      <c r="F138" s="32">
        <v>5751553</v>
      </c>
      <c r="G138" s="31">
        <v>7414692</v>
      </c>
      <c r="H138" s="33">
        <v>4371586</v>
      </c>
      <c r="I138" s="32">
        <v>320322</v>
      </c>
      <c r="J138" s="31">
        <v>-139471.56272518385</v>
      </c>
      <c r="K138" s="31">
        <v>180850.43727481615</v>
      </c>
      <c r="L138" s="31">
        <v>0</v>
      </c>
      <c r="M138" s="33">
        <v>180850.43727481615</v>
      </c>
      <c r="N138" s="32">
        <v>278386</v>
      </c>
      <c r="O138" s="31">
        <v>0</v>
      </c>
      <c r="P138" s="31">
        <v>395002</v>
      </c>
      <c r="Q138" s="31">
        <v>0</v>
      </c>
      <c r="R138" s="33">
        <v>673388</v>
      </c>
      <c r="S138" s="32">
        <v>0</v>
      </c>
      <c r="T138" s="31">
        <v>259857</v>
      </c>
      <c r="U138" s="31">
        <v>764796</v>
      </c>
      <c r="V138" s="31">
        <v>258840.4946214449</v>
      </c>
      <c r="W138" s="60">
        <v>1283493.494621445</v>
      </c>
      <c r="X138" s="32">
        <v>-427764.63594478683</v>
      </c>
      <c r="Y138" s="31">
        <v>42224.141323341915</v>
      </c>
      <c r="Z138" s="31">
        <v>-142153</v>
      </c>
      <c r="AA138" s="31">
        <v>-82412</v>
      </c>
      <c r="AB138" s="31">
        <v>0</v>
      </c>
      <c r="AC138" s="33">
        <v>0</v>
      </c>
    </row>
    <row r="139" spans="1:29" s="34" customFormat="1">
      <c r="A139" s="35" t="s">
        <v>154</v>
      </c>
      <c r="B139" s="36" t="s">
        <v>1271</v>
      </c>
      <c r="C139" s="30">
        <v>937068.86</v>
      </c>
      <c r="D139" s="28">
        <v>1.27885E-3</v>
      </c>
      <c r="E139" s="28">
        <v>1.3580899999999999E-3</v>
      </c>
      <c r="F139" s="32">
        <v>7648065</v>
      </c>
      <c r="G139" s="31">
        <v>9859605</v>
      </c>
      <c r="H139" s="33">
        <v>5813069</v>
      </c>
      <c r="I139" s="32">
        <v>425945</v>
      </c>
      <c r="J139" s="31">
        <v>105981.25189728176</v>
      </c>
      <c r="K139" s="31">
        <v>531926.25189728173</v>
      </c>
      <c r="L139" s="31">
        <v>0</v>
      </c>
      <c r="M139" s="33">
        <v>531926.25189728173</v>
      </c>
      <c r="N139" s="32">
        <v>370180</v>
      </c>
      <c r="O139" s="31">
        <v>0</v>
      </c>
      <c r="P139" s="31">
        <v>525250</v>
      </c>
      <c r="Q139" s="31">
        <v>167344.25786924994</v>
      </c>
      <c r="R139" s="33">
        <v>1062774.2578692499</v>
      </c>
      <c r="S139" s="32">
        <v>0</v>
      </c>
      <c r="T139" s="31">
        <v>345542</v>
      </c>
      <c r="U139" s="31">
        <v>1016979</v>
      </c>
      <c r="V139" s="31">
        <v>358232.11846532306</v>
      </c>
      <c r="W139" s="60">
        <v>1720753.118465323</v>
      </c>
      <c r="X139" s="32">
        <v>-362146.04793769674</v>
      </c>
      <c r="Y139" s="31">
        <v>2780.1873416236194</v>
      </c>
      <c r="Z139" s="31">
        <v>-189026</v>
      </c>
      <c r="AA139" s="31">
        <v>-109587</v>
      </c>
      <c r="AB139" s="31">
        <v>0</v>
      </c>
      <c r="AC139" s="33">
        <v>0</v>
      </c>
    </row>
    <row r="140" spans="1:29" s="34" customFormat="1">
      <c r="A140" s="35" t="s">
        <v>155</v>
      </c>
      <c r="B140" s="36" t="s">
        <v>1272</v>
      </c>
      <c r="C140" s="30">
        <v>3314414.9200000004</v>
      </c>
      <c r="D140" s="28">
        <v>4.5233000000000001E-3</v>
      </c>
      <c r="E140" s="28">
        <v>4.7303199999999997E-3</v>
      </c>
      <c r="F140" s="32">
        <v>27051251</v>
      </c>
      <c r="G140" s="31">
        <v>34873482</v>
      </c>
      <c r="H140" s="33">
        <v>20560860</v>
      </c>
      <c r="I140" s="32">
        <v>1506571</v>
      </c>
      <c r="J140" s="31">
        <v>-1674470.4768628243</v>
      </c>
      <c r="K140" s="31">
        <v>-167899.47686282429</v>
      </c>
      <c r="L140" s="31">
        <v>0</v>
      </c>
      <c r="M140" s="33">
        <v>-167899.47686282429</v>
      </c>
      <c r="N140" s="32">
        <v>1309330</v>
      </c>
      <c r="O140" s="31">
        <v>0</v>
      </c>
      <c r="P140" s="31">
        <v>1857813</v>
      </c>
      <c r="Q140" s="31">
        <v>0</v>
      </c>
      <c r="R140" s="33">
        <v>3167143</v>
      </c>
      <c r="S140" s="32">
        <v>0</v>
      </c>
      <c r="T140" s="31">
        <v>1222185</v>
      </c>
      <c r="U140" s="31">
        <v>3597062</v>
      </c>
      <c r="V140" s="31">
        <v>1379141.1676633521</v>
      </c>
      <c r="W140" s="60">
        <v>6198388.1676633526</v>
      </c>
      <c r="X140" s="32">
        <v>-2103805.8705298225</v>
      </c>
      <c r="Y140" s="31">
        <v>128756.7028664705</v>
      </c>
      <c r="Z140" s="31">
        <v>-668588</v>
      </c>
      <c r="AA140" s="31">
        <v>-387608.00000000047</v>
      </c>
      <c r="AB140" s="31">
        <v>0</v>
      </c>
      <c r="AC140" s="33">
        <v>0</v>
      </c>
    </row>
    <row r="141" spans="1:29" s="34" customFormat="1">
      <c r="A141" s="35" t="s">
        <v>156</v>
      </c>
      <c r="B141" s="36" t="s">
        <v>1273</v>
      </c>
      <c r="C141" s="30">
        <v>1099236.78</v>
      </c>
      <c r="D141" s="28">
        <v>1.5001700000000001E-3</v>
      </c>
      <c r="E141" s="28">
        <v>1.57646E-3</v>
      </c>
      <c r="F141" s="32">
        <v>8971652</v>
      </c>
      <c r="G141" s="31">
        <v>11565926</v>
      </c>
      <c r="H141" s="33">
        <v>6819089</v>
      </c>
      <c r="I141" s="32">
        <v>499660</v>
      </c>
      <c r="J141" s="31">
        <v>-333856.15596745687</v>
      </c>
      <c r="K141" s="31">
        <v>165803.84403254313</v>
      </c>
      <c r="L141" s="31">
        <v>0</v>
      </c>
      <c r="M141" s="33">
        <v>165803.84403254313</v>
      </c>
      <c r="N141" s="32">
        <v>434244</v>
      </c>
      <c r="O141" s="31">
        <v>0</v>
      </c>
      <c r="P141" s="31">
        <v>616151</v>
      </c>
      <c r="Q141" s="31">
        <v>0</v>
      </c>
      <c r="R141" s="33">
        <v>1050395</v>
      </c>
      <c r="S141" s="32">
        <v>0</v>
      </c>
      <c r="T141" s="31">
        <v>405343</v>
      </c>
      <c r="U141" s="31">
        <v>1192980</v>
      </c>
      <c r="V141" s="31">
        <v>482172.07381476671</v>
      </c>
      <c r="W141" s="60">
        <v>2080495.0738147667</v>
      </c>
      <c r="X141" s="32">
        <v>-710120.51072184194</v>
      </c>
      <c r="Y141" s="31">
        <v>30313.4369070752</v>
      </c>
      <c r="Z141" s="31">
        <v>-221740</v>
      </c>
      <c r="AA141" s="31">
        <v>-128553</v>
      </c>
      <c r="AB141" s="31">
        <v>0</v>
      </c>
      <c r="AC141" s="33">
        <v>0</v>
      </c>
    </row>
    <row r="142" spans="1:29" s="34" customFormat="1">
      <c r="A142" s="35" t="s">
        <v>157</v>
      </c>
      <c r="B142" s="36" t="s">
        <v>1274</v>
      </c>
      <c r="C142" s="30">
        <v>1547583.9800000002</v>
      </c>
      <c r="D142" s="28">
        <v>2.1120399999999999E-3</v>
      </c>
      <c r="E142" s="28">
        <v>2.1811199999999999E-3</v>
      </c>
      <c r="F142" s="32">
        <v>12630894</v>
      </c>
      <c r="G142" s="31">
        <v>16283286</v>
      </c>
      <c r="H142" s="33">
        <v>9600371</v>
      </c>
      <c r="I142" s="32">
        <v>703455</v>
      </c>
      <c r="J142" s="31">
        <v>-576085.14023666654</v>
      </c>
      <c r="K142" s="31">
        <v>127369.85976333346</v>
      </c>
      <c r="L142" s="31">
        <v>0</v>
      </c>
      <c r="M142" s="33">
        <v>127369.85976333346</v>
      </c>
      <c r="N142" s="32">
        <v>611358</v>
      </c>
      <c r="O142" s="31">
        <v>0</v>
      </c>
      <c r="P142" s="31">
        <v>867459</v>
      </c>
      <c r="Q142" s="31">
        <v>0</v>
      </c>
      <c r="R142" s="33">
        <v>1478817</v>
      </c>
      <c r="S142" s="32">
        <v>0</v>
      </c>
      <c r="T142" s="31">
        <v>570668</v>
      </c>
      <c r="U142" s="31">
        <v>1679557</v>
      </c>
      <c r="V142" s="31">
        <v>357642.19024947128</v>
      </c>
      <c r="W142" s="60">
        <v>2607867.1902494715</v>
      </c>
      <c r="X142" s="32">
        <v>-740786.47652039328</v>
      </c>
      <c r="Y142" s="31">
        <v>104900.28627092201</v>
      </c>
      <c r="Z142" s="31">
        <v>-312180</v>
      </c>
      <c r="AA142" s="31">
        <v>-180984</v>
      </c>
      <c r="AB142" s="31">
        <v>0</v>
      </c>
      <c r="AC142" s="33">
        <v>0</v>
      </c>
    </row>
    <row r="143" spans="1:29" s="34" customFormat="1">
      <c r="A143" s="35" t="s">
        <v>158</v>
      </c>
      <c r="B143" s="36" t="s">
        <v>1275</v>
      </c>
      <c r="C143" s="30">
        <v>927371.5</v>
      </c>
      <c r="D143" s="28">
        <v>1.2656200000000001E-3</v>
      </c>
      <c r="E143" s="28">
        <v>1.3829999999999999E-3</v>
      </c>
      <c r="F143" s="32">
        <v>7568944</v>
      </c>
      <c r="G143" s="31">
        <v>9757605</v>
      </c>
      <c r="H143" s="33">
        <v>5752932</v>
      </c>
      <c r="I143" s="32">
        <v>421539</v>
      </c>
      <c r="J143" s="31">
        <v>-249615.79223895157</v>
      </c>
      <c r="K143" s="31">
        <v>171923.20776104843</v>
      </c>
      <c r="L143" s="31">
        <v>0</v>
      </c>
      <c r="M143" s="33">
        <v>171923.20776104843</v>
      </c>
      <c r="N143" s="32">
        <v>366351</v>
      </c>
      <c r="O143" s="31">
        <v>0</v>
      </c>
      <c r="P143" s="31">
        <v>519816</v>
      </c>
      <c r="Q143" s="31">
        <v>46988.592680436479</v>
      </c>
      <c r="R143" s="33">
        <v>933155.59268043644</v>
      </c>
      <c r="S143" s="32">
        <v>0</v>
      </c>
      <c r="T143" s="31">
        <v>341968</v>
      </c>
      <c r="U143" s="31">
        <v>1006459</v>
      </c>
      <c r="V143" s="31">
        <v>518175.68896486971</v>
      </c>
      <c r="W143" s="60">
        <v>1866602.6889648698</v>
      </c>
      <c r="X143" s="32">
        <v>-577422.60300353263</v>
      </c>
      <c r="Y143" s="31">
        <v>-60499.493280900555</v>
      </c>
      <c r="Z143" s="31">
        <v>-187071</v>
      </c>
      <c r="AA143" s="31">
        <v>-108454.00000000023</v>
      </c>
      <c r="AB143" s="31">
        <v>0</v>
      </c>
      <c r="AC143" s="33">
        <v>0</v>
      </c>
    </row>
    <row r="144" spans="1:29" s="34" customFormat="1">
      <c r="A144" s="35" t="s">
        <v>159</v>
      </c>
      <c r="B144" s="36" t="s">
        <v>1276</v>
      </c>
      <c r="C144" s="30">
        <v>1832907.69</v>
      </c>
      <c r="D144" s="28">
        <v>2.5014299999999998E-3</v>
      </c>
      <c r="E144" s="28">
        <v>2.258E-3</v>
      </c>
      <c r="F144" s="32">
        <v>14959611</v>
      </c>
      <c r="G144" s="31">
        <v>19285383</v>
      </c>
      <c r="H144" s="33">
        <v>11370361</v>
      </c>
      <c r="I144" s="32">
        <v>833149</v>
      </c>
      <c r="J144" s="31">
        <v>1439180.1156618546</v>
      </c>
      <c r="K144" s="31">
        <v>2272329.1156618549</v>
      </c>
      <c r="L144" s="31">
        <v>0</v>
      </c>
      <c r="M144" s="33">
        <v>2272329.1156618549</v>
      </c>
      <c r="N144" s="32">
        <v>724073</v>
      </c>
      <c r="O144" s="31">
        <v>0</v>
      </c>
      <c r="P144" s="31">
        <v>1027389</v>
      </c>
      <c r="Q144" s="31">
        <v>1285619.1167714135</v>
      </c>
      <c r="R144" s="33">
        <v>3037081.1167714135</v>
      </c>
      <c r="S144" s="32">
        <v>0</v>
      </c>
      <c r="T144" s="31">
        <v>675881</v>
      </c>
      <c r="U144" s="31">
        <v>1989211</v>
      </c>
      <c r="V144" s="31">
        <v>0</v>
      </c>
      <c r="W144" s="60">
        <v>2665092</v>
      </c>
      <c r="X144" s="32">
        <v>303805.62520755408</v>
      </c>
      <c r="Y144" s="31">
        <v>652270.4915638594</v>
      </c>
      <c r="Z144" s="31">
        <v>-369736</v>
      </c>
      <c r="AA144" s="31">
        <v>-214351</v>
      </c>
      <c r="AB144" s="31">
        <v>0</v>
      </c>
      <c r="AC144" s="33">
        <v>0</v>
      </c>
    </row>
    <row r="145" spans="1:29" s="34" customFormat="1">
      <c r="A145" s="35" t="s">
        <v>160</v>
      </c>
      <c r="B145" s="36" t="s">
        <v>1277</v>
      </c>
      <c r="C145" s="30">
        <v>2354139.5299999998</v>
      </c>
      <c r="D145" s="28">
        <v>3.2127800000000001E-3</v>
      </c>
      <c r="E145" s="28">
        <v>2.8887299999999999E-3</v>
      </c>
      <c r="F145" s="32">
        <v>19213786</v>
      </c>
      <c r="G145" s="31">
        <v>24769709</v>
      </c>
      <c r="H145" s="33">
        <v>14603833</v>
      </c>
      <c r="I145" s="32">
        <v>1070078</v>
      </c>
      <c r="J145" s="31">
        <v>969179.6692396435</v>
      </c>
      <c r="K145" s="31">
        <v>2039257.6692396435</v>
      </c>
      <c r="L145" s="31">
        <v>0</v>
      </c>
      <c r="M145" s="33">
        <v>2039257.6692396435</v>
      </c>
      <c r="N145" s="32">
        <v>929982</v>
      </c>
      <c r="O145" s="31">
        <v>0</v>
      </c>
      <c r="P145" s="31">
        <v>1319555</v>
      </c>
      <c r="Q145" s="31">
        <v>1297359.4279264938</v>
      </c>
      <c r="R145" s="33">
        <v>3546896.4279264938</v>
      </c>
      <c r="S145" s="32">
        <v>0</v>
      </c>
      <c r="T145" s="31">
        <v>868086</v>
      </c>
      <c r="U145" s="31">
        <v>2554898</v>
      </c>
      <c r="V145" s="31">
        <v>302971.41718108882</v>
      </c>
      <c r="W145" s="60">
        <v>3725955.4171810886</v>
      </c>
      <c r="X145" s="32">
        <v>-285127.38777833176</v>
      </c>
      <c r="Y145" s="31">
        <v>856257.39852373686</v>
      </c>
      <c r="Z145" s="31">
        <v>-474880</v>
      </c>
      <c r="AA145" s="31">
        <v>-275309</v>
      </c>
      <c r="AB145" s="31">
        <v>0</v>
      </c>
      <c r="AC145" s="33">
        <v>0</v>
      </c>
    </row>
    <row r="146" spans="1:29" s="34" customFormat="1">
      <c r="A146" s="35" t="s">
        <v>161</v>
      </c>
      <c r="B146" s="36" t="s">
        <v>1278</v>
      </c>
      <c r="C146" s="30">
        <v>1085165.25</v>
      </c>
      <c r="D146" s="28">
        <v>1.4809599999999999E-3</v>
      </c>
      <c r="E146" s="28">
        <v>1.4581500000000001E-3</v>
      </c>
      <c r="F146" s="32">
        <v>8856768</v>
      </c>
      <c r="G146" s="31">
        <v>11417822</v>
      </c>
      <c r="H146" s="33">
        <v>6731769</v>
      </c>
      <c r="I146" s="32">
        <v>493262</v>
      </c>
      <c r="J146" s="31">
        <v>-305942.75233611959</v>
      </c>
      <c r="K146" s="31">
        <v>187319.24766388041</v>
      </c>
      <c r="L146" s="31">
        <v>0</v>
      </c>
      <c r="M146" s="33">
        <v>187319.24766388041</v>
      </c>
      <c r="N146" s="32">
        <v>428684</v>
      </c>
      <c r="O146" s="31">
        <v>0</v>
      </c>
      <c r="P146" s="31">
        <v>608261</v>
      </c>
      <c r="Q146" s="31">
        <v>66409.748935677359</v>
      </c>
      <c r="R146" s="33">
        <v>1103354.7489356773</v>
      </c>
      <c r="S146" s="32">
        <v>0</v>
      </c>
      <c r="T146" s="31">
        <v>400152</v>
      </c>
      <c r="U146" s="31">
        <v>1177703</v>
      </c>
      <c r="V146" s="31">
        <v>87725.418437176224</v>
      </c>
      <c r="W146" s="60">
        <v>1665580.4184371762</v>
      </c>
      <c r="X146" s="32">
        <v>-405647.24117602449</v>
      </c>
      <c r="Y146" s="31">
        <v>189227.57167452559</v>
      </c>
      <c r="Z146" s="31">
        <v>-218900</v>
      </c>
      <c r="AA146" s="31">
        <v>-126906</v>
      </c>
      <c r="AB146" s="31">
        <v>0</v>
      </c>
      <c r="AC146" s="33">
        <v>0</v>
      </c>
    </row>
    <row r="147" spans="1:29" s="34" customFormat="1">
      <c r="A147" s="35" t="s">
        <v>162</v>
      </c>
      <c r="B147" s="36" t="s">
        <v>1279</v>
      </c>
      <c r="C147" s="30">
        <v>611359.11</v>
      </c>
      <c r="D147" s="28">
        <v>8.3434000000000004E-4</v>
      </c>
      <c r="E147" s="28">
        <v>8.7728999999999997E-4</v>
      </c>
      <c r="F147" s="32">
        <v>4989707</v>
      </c>
      <c r="G147" s="31">
        <v>6432547</v>
      </c>
      <c r="H147" s="33">
        <v>3792529</v>
      </c>
      <c r="I147" s="32">
        <v>277893</v>
      </c>
      <c r="J147" s="31">
        <v>-471895.12643830368</v>
      </c>
      <c r="K147" s="31">
        <v>-194002.12643830368</v>
      </c>
      <c r="L147" s="31">
        <v>0</v>
      </c>
      <c r="M147" s="33">
        <v>-194002.12643830368</v>
      </c>
      <c r="N147" s="32">
        <v>241511</v>
      </c>
      <c r="O147" s="31">
        <v>0</v>
      </c>
      <c r="P147" s="31">
        <v>342681</v>
      </c>
      <c r="Q147" s="31">
        <v>0</v>
      </c>
      <c r="R147" s="33">
        <v>584192</v>
      </c>
      <c r="S147" s="32">
        <v>0</v>
      </c>
      <c r="T147" s="31">
        <v>225437</v>
      </c>
      <c r="U147" s="31">
        <v>663492</v>
      </c>
      <c r="V147" s="31">
        <v>409303.34290766472</v>
      </c>
      <c r="W147" s="60">
        <v>1298232.3429076648</v>
      </c>
      <c r="X147" s="32">
        <v>-535236.02917077648</v>
      </c>
      <c r="Y147" s="31">
        <v>16015.686263111696</v>
      </c>
      <c r="Z147" s="31">
        <v>-123324</v>
      </c>
      <c r="AA147" s="31">
        <v>-71496</v>
      </c>
      <c r="AB147" s="31">
        <v>0</v>
      </c>
      <c r="AC147" s="33">
        <v>0</v>
      </c>
    </row>
    <row r="148" spans="1:29" s="34" customFormat="1">
      <c r="A148" s="35" t="s">
        <v>163</v>
      </c>
      <c r="B148" s="36" t="s">
        <v>1280</v>
      </c>
      <c r="C148" s="30">
        <v>516692.14999999997</v>
      </c>
      <c r="D148" s="28">
        <v>7.0514999999999998E-4</v>
      </c>
      <c r="E148" s="28">
        <v>7.1000000000000002E-4</v>
      </c>
      <c r="F148" s="32">
        <v>4217096</v>
      </c>
      <c r="G148" s="31">
        <v>5436526</v>
      </c>
      <c r="H148" s="33">
        <v>3205290</v>
      </c>
      <c r="I148" s="32">
        <v>234864</v>
      </c>
      <c r="J148" s="31">
        <v>-33188.772010344139</v>
      </c>
      <c r="K148" s="31">
        <v>201675.22798965586</v>
      </c>
      <c r="L148" s="31">
        <v>0</v>
      </c>
      <c r="M148" s="33">
        <v>201675.22798965586</v>
      </c>
      <c r="N148" s="32">
        <v>204115</v>
      </c>
      <c r="O148" s="31">
        <v>0</v>
      </c>
      <c r="P148" s="31">
        <v>289620</v>
      </c>
      <c r="Q148" s="31">
        <v>0</v>
      </c>
      <c r="R148" s="33">
        <v>493735</v>
      </c>
      <c r="S148" s="32">
        <v>0</v>
      </c>
      <c r="T148" s="31">
        <v>190530</v>
      </c>
      <c r="U148" s="31">
        <v>560756</v>
      </c>
      <c r="V148" s="31">
        <v>41665.557997340038</v>
      </c>
      <c r="W148" s="60">
        <v>792951.55799733999</v>
      </c>
      <c r="X148" s="32">
        <v>-199156.1859810951</v>
      </c>
      <c r="Y148" s="31">
        <v>64592.627983755054</v>
      </c>
      <c r="Z148" s="31">
        <v>-104228</v>
      </c>
      <c r="AA148" s="31">
        <v>-60424.999999999942</v>
      </c>
      <c r="AB148" s="31">
        <v>0</v>
      </c>
      <c r="AC148" s="33">
        <v>0</v>
      </c>
    </row>
    <row r="149" spans="1:29" s="34" customFormat="1">
      <c r="A149" s="35" t="s">
        <v>164</v>
      </c>
      <c r="B149" s="36" t="s">
        <v>1281</v>
      </c>
      <c r="C149" s="30">
        <v>450844.82</v>
      </c>
      <c r="D149" s="28">
        <v>6.1527999999999995E-4</v>
      </c>
      <c r="E149" s="28">
        <v>5.9226999999999999E-4</v>
      </c>
      <c r="F149" s="32">
        <v>3679635</v>
      </c>
      <c r="G149" s="31">
        <v>4743651</v>
      </c>
      <c r="H149" s="33">
        <v>2796782</v>
      </c>
      <c r="I149" s="32">
        <v>204931</v>
      </c>
      <c r="J149" s="31">
        <v>240321.52433645321</v>
      </c>
      <c r="K149" s="31">
        <v>445252.52433645318</v>
      </c>
      <c r="L149" s="31">
        <v>0</v>
      </c>
      <c r="M149" s="33">
        <v>445252.52433645318</v>
      </c>
      <c r="N149" s="32">
        <v>178101</v>
      </c>
      <c r="O149" s="31">
        <v>0</v>
      </c>
      <c r="P149" s="31">
        <v>252708</v>
      </c>
      <c r="Q149" s="31">
        <v>171455.96430759021</v>
      </c>
      <c r="R149" s="33">
        <v>602264.96430759015</v>
      </c>
      <c r="S149" s="32">
        <v>0</v>
      </c>
      <c r="T149" s="31">
        <v>166247</v>
      </c>
      <c r="U149" s="31">
        <v>489289</v>
      </c>
      <c r="V149" s="31">
        <v>0</v>
      </c>
      <c r="W149" s="60">
        <v>655536</v>
      </c>
      <c r="X149" s="32">
        <v>-10190.419845486846</v>
      </c>
      <c r="Y149" s="31">
        <v>100587.38415307709</v>
      </c>
      <c r="Z149" s="31">
        <v>-90944</v>
      </c>
      <c r="AA149" s="31">
        <v>-52724.000000000087</v>
      </c>
      <c r="AB149" s="31">
        <v>0</v>
      </c>
      <c r="AC149" s="33">
        <v>0</v>
      </c>
    </row>
    <row r="150" spans="1:29" s="34" customFormat="1">
      <c r="A150" s="35" t="s">
        <v>165</v>
      </c>
      <c r="B150" s="36" t="s">
        <v>1282</v>
      </c>
      <c r="C150" s="30">
        <v>456071.66</v>
      </c>
      <c r="D150" s="28">
        <v>6.2242000000000005E-4</v>
      </c>
      <c r="E150" s="28">
        <v>6.3533999999999997E-4</v>
      </c>
      <c r="F150" s="32">
        <v>3722335</v>
      </c>
      <c r="G150" s="31">
        <v>4798698</v>
      </c>
      <c r="H150" s="33">
        <v>2829238</v>
      </c>
      <c r="I150" s="32">
        <v>207309</v>
      </c>
      <c r="J150" s="31">
        <v>-99899.310705295953</v>
      </c>
      <c r="K150" s="31">
        <v>107409.68929470405</v>
      </c>
      <c r="L150" s="31">
        <v>0</v>
      </c>
      <c r="M150" s="33">
        <v>107409.68929470405</v>
      </c>
      <c r="N150" s="32">
        <v>180168</v>
      </c>
      <c r="O150" s="31">
        <v>0</v>
      </c>
      <c r="P150" s="31">
        <v>255641</v>
      </c>
      <c r="Q150" s="31">
        <v>9508.5228152434447</v>
      </c>
      <c r="R150" s="33">
        <v>445317.52281524346</v>
      </c>
      <c r="S150" s="32">
        <v>0</v>
      </c>
      <c r="T150" s="31">
        <v>168176</v>
      </c>
      <c r="U150" s="31">
        <v>494967</v>
      </c>
      <c r="V150" s="31">
        <v>66628.577000556295</v>
      </c>
      <c r="W150" s="60">
        <v>729771.57700055628</v>
      </c>
      <c r="X150" s="32">
        <v>-182107.9047924598</v>
      </c>
      <c r="Y150" s="31">
        <v>42988.85060714696</v>
      </c>
      <c r="Z150" s="31">
        <v>-92000</v>
      </c>
      <c r="AA150" s="31">
        <v>-53335</v>
      </c>
      <c r="AB150" s="31">
        <v>0</v>
      </c>
      <c r="AC150" s="33">
        <v>0</v>
      </c>
    </row>
    <row r="151" spans="1:29" s="34" customFormat="1">
      <c r="A151" s="35" t="s">
        <v>166</v>
      </c>
      <c r="B151" s="36" t="s">
        <v>1283</v>
      </c>
      <c r="C151" s="30">
        <v>704687.98</v>
      </c>
      <c r="D151" s="28">
        <v>9.6170999999999995E-4</v>
      </c>
      <c r="E151" s="28">
        <v>1.04188E-3</v>
      </c>
      <c r="F151" s="32">
        <v>5751433</v>
      </c>
      <c r="G151" s="31">
        <v>7414537</v>
      </c>
      <c r="H151" s="33">
        <v>4371495</v>
      </c>
      <c r="I151" s="32">
        <v>320316</v>
      </c>
      <c r="J151" s="31">
        <v>-113294.84627463306</v>
      </c>
      <c r="K151" s="31">
        <v>207021.15372536692</v>
      </c>
      <c r="L151" s="31">
        <v>0</v>
      </c>
      <c r="M151" s="33">
        <v>207021.15372536692</v>
      </c>
      <c r="N151" s="32">
        <v>278380</v>
      </c>
      <c r="O151" s="31">
        <v>0</v>
      </c>
      <c r="P151" s="31">
        <v>394994</v>
      </c>
      <c r="Q151" s="31">
        <v>111885.78399059502</v>
      </c>
      <c r="R151" s="33">
        <v>785259.78399059502</v>
      </c>
      <c r="S151" s="32">
        <v>0</v>
      </c>
      <c r="T151" s="31">
        <v>259852</v>
      </c>
      <c r="U151" s="31">
        <v>764780</v>
      </c>
      <c r="V151" s="31">
        <v>355841.17633177008</v>
      </c>
      <c r="W151" s="60">
        <v>1380473.1763317701</v>
      </c>
      <c r="X151" s="32">
        <v>-339331.6861515952</v>
      </c>
      <c r="Y151" s="31">
        <v>-31320.706189579825</v>
      </c>
      <c r="Z151" s="31">
        <v>-142150</v>
      </c>
      <c r="AA151" s="31">
        <v>-82411</v>
      </c>
      <c r="AB151" s="31">
        <v>0</v>
      </c>
      <c r="AC151" s="33">
        <v>0</v>
      </c>
    </row>
    <row r="152" spans="1:29" s="34" customFormat="1">
      <c r="A152" s="35" t="s">
        <v>167</v>
      </c>
      <c r="B152" s="36" t="s">
        <v>1284</v>
      </c>
      <c r="C152" s="30">
        <v>357330.51</v>
      </c>
      <c r="D152" s="28">
        <v>4.8766E-4</v>
      </c>
      <c r="E152" s="28">
        <v>5.0347E-4</v>
      </c>
      <c r="F152" s="32">
        <v>2916413</v>
      </c>
      <c r="G152" s="31">
        <v>3759733</v>
      </c>
      <c r="H152" s="33">
        <v>2216680</v>
      </c>
      <c r="I152" s="32">
        <v>162424</v>
      </c>
      <c r="J152" s="31">
        <v>140306.72538949229</v>
      </c>
      <c r="K152" s="31">
        <v>302730.72538949229</v>
      </c>
      <c r="L152" s="31">
        <v>0</v>
      </c>
      <c r="M152" s="33">
        <v>302730.72538949229</v>
      </c>
      <c r="N152" s="32">
        <v>141160</v>
      </c>
      <c r="O152" s="31">
        <v>0</v>
      </c>
      <c r="P152" s="31">
        <v>200292</v>
      </c>
      <c r="Q152" s="31">
        <v>114803.21869574452</v>
      </c>
      <c r="R152" s="33">
        <v>456255.21869574452</v>
      </c>
      <c r="S152" s="32">
        <v>0</v>
      </c>
      <c r="T152" s="31">
        <v>131765</v>
      </c>
      <c r="U152" s="31">
        <v>387802</v>
      </c>
      <c r="V152" s="31">
        <v>76090.209847834922</v>
      </c>
      <c r="W152" s="60">
        <v>595657.20984783489</v>
      </c>
      <c r="X152" s="32">
        <v>-49980.891640350528</v>
      </c>
      <c r="Y152" s="31">
        <v>24448.900488260122</v>
      </c>
      <c r="Z152" s="31">
        <v>-72081</v>
      </c>
      <c r="AA152" s="31">
        <v>-41788.999999999971</v>
      </c>
      <c r="AB152" s="31">
        <v>0</v>
      </c>
      <c r="AC152" s="33">
        <v>0</v>
      </c>
    </row>
    <row r="153" spans="1:29" s="34" customFormat="1">
      <c r="A153" s="35" t="s">
        <v>168</v>
      </c>
      <c r="B153" s="36" t="s">
        <v>1285</v>
      </c>
      <c r="C153" s="30">
        <v>21006.89</v>
      </c>
      <c r="D153" s="28">
        <v>2.8670000000000002E-5</v>
      </c>
      <c r="E153" s="28">
        <v>2.972E-5</v>
      </c>
      <c r="F153" s="32">
        <v>171459</v>
      </c>
      <c r="G153" s="31">
        <v>221038</v>
      </c>
      <c r="H153" s="33">
        <v>130321</v>
      </c>
      <c r="I153" s="32">
        <v>9549</v>
      </c>
      <c r="J153" s="31">
        <v>15614.656754550995</v>
      </c>
      <c r="K153" s="31">
        <v>25163.656754550997</v>
      </c>
      <c r="L153" s="31">
        <v>0</v>
      </c>
      <c r="M153" s="33">
        <v>25163.656754550997</v>
      </c>
      <c r="N153" s="32">
        <v>8299</v>
      </c>
      <c r="O153" s="31">
        <v>0</v>
      </c>
      <c r="P153" s="31">
        <v>11775</v>
      </c>
      <c r="Q153" s="31">
        <v>0</v>
      </c>
      <c r="R153" s="33">
        <v>20074</v>
      </c>
      <c r="S153" s="32">
        <v>0</v>
      </c>
      <c r="T153" s="31">
        <v>7747</v>
      </c>
      <c r="U153" s="31">
        <v>22799</v>
      </c>
      <c r="V153" s="31">
        <v>6774.5862071343572</v>
      </c>
      <c r="W153" s="60">
        <v>37320.586207134358</v>
      </c>
      <c r="X153" s="32">
        <v>-11792.724751107744</v>
      </c>
      <c r="Y153" s="31">
        <v>1241.1385439733863</v>
      </c>
      <c r="Z153" s="31">
        <v>-4238</v>
      </c>
      <c r="AA153" s="31">
        <v>-2457</v>
      </c>
      <c r="AB153" s="31">
        <v>0</v>
      </c>
      <c r="AC153" s="33">
        <v>0</v>
      </c>
    </row>
    <row r="154" spans="1:29" s="34" customFormat="1">
      <c r="A154" s="35" t="s">
        <v>169</v>
      </c>
      <c r="B154" s="36" t="s">
        <v>1286</v>
      </c>
      <c r="C154" s="30">
        <v>519828.60000000003</v>
      </c>
      <c r="D154" s="28">
        <v>7.0943000000000004E-4</v>
      </c>
      <c r="E154" s="28">
        <v>5.7824000000000005E-4</v>
      </c>
      <c r="F154" s="32">
        <v>4242692</v>
      </c>
      <c r="G154" s="31">
        <v>5469523</v>
      </c>
      <c r="H154" s="33">
        <v>3224745</v>
      </c>
      <c r="I154" s="32">
        <v>236289</v>
      </c>
      <c r="J154" s="31">
        <v>361818.83478121221</v>
      </c>
      <c r="K154" s="31">
        <v>598107.83478121227</v>
      </c>
      <c r="L154" s="31">
        <v>0</v>
      </c>
      <c r="M154" s="33">
        <v>598107.83478121227</v>
      </c>
      <c r="N154" s="32">
        <v>205354</v>
      </c>
      <c r="O154" s="31">
        <v>0</v>
      </c>
      <c r="P154" s="31">
        <v>291378</v>
      </c>
      <c r="Q154" s="31">
        <v>584909.40580707788</v>
      </c>
      <c r="R154" s="33">
        <v>1081641.4058070779</v>
      </c>
      <c r="S154" s="32">
        <v>0</v>
      </c>
      <c r="T154" s="31">
        <v>191686</v>
      </c>
      <c r="U154" s="31">
        <v>564160</v>
      </c>
      <c r="V154" s="31">
        <v>0</v>
      </c>
      <c r="W154" s="60">
        <v>755846</v>
      </c>
      <c r="X154" s="32">
        <v>205557.62247112597</v>
      </c>
      <c r="Y154" s="31">
        <v>285890.78333595191</v>
      </c>
      <c r="Z154" s="31">
        <v>-104861</v>
      </c>
      <c r="AA154" s="31">
        <v>-60792</v>
      </c>
      <c r="AB154" s="31">
        <v>0</v>
      </c>
      <c r="AC154" s="33">
        <v>0</v>
      </c>
    </row>
    <row r="155" spans="1:29" s="34" customFormat="1">
      <c r="A155" s="35" t="s">
        <v>170</v>
      </c>
      <c r="B155" s="36" t="s">
        <v>1287</v>
      </c>
      <c r="C155" s="30">
        <v>614516.04999999993</v>
      </c>
      <c r="D155" s="28">
        <v>8.3865000000000003E-4</v>
      </c>
      <c r="E155" s="28">
        <v>9.4439000000000003E-4</v>
      </c>
      <c r="F155" s="32">
        <v>5015482</v>
      </c>
      <c r="G155" s="31">
        <v>6465776</v>
      </c>
      <c r="H155" s="33">
        <v>3812121</v>
      </c>
      <c r="I155" s="32">
        <v>279328</v>
      </c>
      <c r="J155" s="31">
        <v>-419728.30838847772</v>
      </c>
      <c r="K155" s="31">
        <v>-140400.30838847772</v>
      </c>
      <c r="L155" s="31">
        <v>0</v>
      </c>
      <c r="M155" s="33">
        <v>-140400.30838847772</v>
      </c>
      <c r="N155" s="32">
        <v>242759</v>
      </c>
      <c r="O155" s="31">
        <v>0</v>
      </c>
      <c r="P155" s="31">
        <v>344451</v>
      </c>
      <c r="Q155" s="31">
        <v>0</v>
      </c>
      <c r="R155" s="33">
        <v>587210</v>
      </c>
      <c r="S155" s="32">
        <v>0</v>
      </c>
      <c r="T155" s="31">
        <v>226601</v>
      </c>
      <c r="U155" s="31">
        <v>666919</v>
      </c>
      <c r="V155" s="31">
        <v>644575.75738242269</v>
      </c>
      <c r="W155" s="60">
        <v>1538095.7573824227</v>
      </c>
      <c r="X155" s="32">
        <v>-669580.91342657281</v>
      </c>
      <c r="Y155" s="31">
        <v>-85479.84395584985</v>
      </c>
      <c r="Z155" s="31">
        <v>-123961</v>
      </c>
      <c r="AA155" s="31">
        <v>-71864</v>
      </c>
      <c r="AB155" s="31">
        <v>0</v>
      </c>
      <c r="AC155" s="33">
        <v>0</v>
      </c>
    </row>
    <row r="156" spans="1:29" s="34" customFormat="1">
      <c r="A156" s="35" t="s">
        <v>171</v>
      </c>
      <c r="B156" s="36" t="s">
        <v>1288</v>
      </c>
      <c r="C156" s="30">
        <v>1830876.9100000001</v>
      </c>
      <c r="D156" s="28">
        <v>2.4986600000000002E-3</v>
      </c>
      <c r="E156" s="28">
        <v>2.77809E-3</v>
      </c>
      <c r="F156" s="32">
        <v>14943046</v>
      </c>
      <c r="G156" s="31">
        <v>19264027</v>
      </c>
      <c r="H156" s="33">
        <v>11357769</v>
      </c>
      <c r="I156" s="32">
        <v>832226</v>
      </c>
      <c r="J156" s="31">
        <v>-924467.77592015034</v>
      </c>
      <c r="K156" s="31">
        <v>-92241.775920150336</v>
      </c>
      <c r="L156" s="31">
        <v>0</v>
      </c>
      <c r="M156" s="33">
        <v>-92241.775920150336</v>
      </c>
      <c r="N156" s="32">
        <v>723271</v>
      </c>
      <c r="O156" s="31">
        <v>0</v>
      </c>
      <c r="P156" s="31">
        <v>1026251</v>
      </c>
      <c r="Q156" s="31">
        <v>0</v>
      </c>
      <c r="R156" s="33">
        <v>1749522</v>
      </c>
      <c r="S156" s="32">
        <v>0</v>
      </c>
      <c r="T156" s="31">
        <v>675132</v>
      </c>
      <c r="U156" s="31">
        <v>1987009</v>
      </c>
      <c r="V156" s="31">
        <v>1344108.9862580586</v>
      </c>
      <c r="W156" s="60">
        <v>4006249.9862580588</v>
      </c>
      <c r="X156" s="32">
        <v>-1476420.8541822797</v>
      </c>
      <c r="Y156" s="31">
        <v>-196866.13207577891</v>
      </c>
      <c r="Z156" s="31">
        <v>-369326</v>
      </c>
      <c r="AA156" s="31">
        <v>-214115</v>
      </c>
      <c r="AB156" s="31">
        <v>0</v>
      </c>
      <c r="AC156" s="33">
        <v>0</v>
      </c>
    </row>
    <row r="157" spans="1:29" s="34" customFormat="1">
      <c r="A157" s="35" t="s">
        <v>172</v>
      </c>
      <c r="B157" s="36" t="s">
        <v>1289</v>
      </c>
      <c r="C157" s="30">
        <v>210418.49</v>
      </c>
      <c r="D157" s="28">
        <v>2.8717E-4</v>
      </c>
      <c r="E157" s="28">
        <v>2.5889000000000001E-4</v>
      </c>
      <c r="F157" s="32">
        <v>1717398</v>
      </c>
      <c r="G157" s="31">
        <v>2214007</v>
      </c>
      <c r="H157" s="33">
        <v>1305344</v>
      </c>
      <c r="I157" s="32">
        <v>95647</v>
      </c>
      <c r="J157" s="31">
        <v>134239.51288362153</v>
      </c>
      <c r="K157" s="31">
        <v>229886.51288362153</v>
      </c>
      <c r="L157" s="31">
        <v>0</v>
      </c>
      <c r="M157" s="33">
        <v>229886.51288362153</v>
      </c>
      <c r="N157" s="32">
        <v>83125</v>
      </c>
      <c r="O157" s="31">
        <v>0</v>
      </c>
      <c r="P157" s="31">
        <v>117947</v>
      </c>
      <c r="Q157" s="31">
        <v>146857.0244755919</v>
      </c>
      <c r="R157" s="33">
        <v>347929.0244755919</v>
      </c>
      <c r="S157" s="32">
        <v>0</v>
      </c>
      <c r="T157" s="31">
        <v>77593</v>
      </c>
      <c r="U157" s="31">
        <v>228366</v>
      </c>
      <c r="V157" s="31">
        <v>0</v>
      </c>
      <c r="W157" s="60">
        <v>305959</v>
      </c>
      <c r="X157" s="32">
        <v>33601.529436752855</v>
      </c>
      <c r="Y157" s="31">
        <v>75423.495038839028</v>
      </c>
      <c r="Z157" s="31">
        <v>-42447</v>
      </c>
      <c r="AA157" s="31">
        <v>-24608</v>
      </c>
      <c r="AB157" s="31">
        <v>0</v>
      </c>
      <c r="AC157" s="33">
        <v>0</v>
      </c>
    </row>
    <row r="158" spans="1:29" s="34" customFormat="1">
      <c r="A158" s="35" t="s">
        <v>173</v>
      </c>
      <c r="B158" s="36" t="s">
        <v>1290</v>
      </c>
      <c r="C158" s="30">
        <v>640324.96</v>
      </c>
      <c r="D158" s="28">
        <v>8.7387000000000001E-4</v>
      </c>
      <c r="E158" s="28">
        <v>8.5521000000000002E-4</v>
      </c>
      <c r="F158" s="32">
        <v>5226113</v>
      </c>
      <c r="G158" s="31">
        <v>6737313</v>
      </c>
      <c r="H158" s="33">
        <v>3972215</v>
      </c>
      <c r="I158" s="32">
        <v>291059</v>
      </c>
      <c r="J158" s="31">
        <v>-174866.63931247924</v>
      </c>
      <c r="K158" s="31">
        <v>116192.36068752076</v>
      </c>
      <c r="L158" s="31">
        <v>0</v>
      </c>
      <c r="M158" s="33">
        <v>116192.36068752076</v>
      </c>
      <c r="N158" s="32">
        <v>252953</v>
      </c>
      <c r="O158" s="31">
        <v>0</v>
      </c>
      <c r="P158" s="31">
        <v>358917</v>
      </c>
      <c r="Q158" s="31">
        <v>61031.695967227235</v>
      </c>
      <c r="R158" s="33">
        <v>672901.69596722722</v>
      </c>
      <c r="S158" s="32">
        <v>0</v>
      </c>
      <c r="T158" s="31">
        <v>236118</v>
      </c>
      <c r="U158" s="31">
        <v>694927</v>
      </c>
      <c r="V158" s="31">
        <v>172059.04789383369</v>
      </c>
      <c r="W158" s="60">
        <v>1103104.0478938336</v>
      </c>
      <c r="X158" s="32">
        <v>-346253.28963173111</v>
      </c>
      <c r="Y158" s="31">
        <v>120100.93770512464</v>
      </c>
      <c r="Z158" s="31">
        <v>-129166</v>
      </c>
      <c r="AA158" s="31">
        <v>-74883.999999999884</v>
      </c>
      <c r="AB158" s="31">
        <v>0</v>
      </c>
      <c r="AC158" s="33">
        <v>0</v>
      </c>
    </row>
    <row r="159" spans="1:29" s="34" customFormat="1">
      <c r="A159" s="35" t="s">
        <v>174</v>
      </c>
      <c r="B159" s="36" t="s">
        <v>1291</v>
      </c>
      <c r="C159" s="30">
        <v>298795.51999999996</v>
      </c>
      <c r="D159" s="28">
        <v>4.0778E-4</v>
      </c>
      <c r="E159" s="28">
        <v>3.5389999999999998E-4</v>
      </c>
      <c r="F159" s="32">
        <v>2438697</v>
      </c>
      <c r="G159" s="31">
        <v>3143879</v>
      </c>
      <c r="H159" s="33">
        <v>1853582</v>
      </c>
      <c r="I159" s="32">
        <v>135819</v>
      </c>
      <c r="J159" s="31">
        <v>200624.77625811228</v>
      </c>
      <c r="K159" s="31">
        <v>336443.77625811228</v>
      </c>
      <c r="L159" s="31">
        <v>0</v>
      </c>
      <c r="M159" s="33">
        <v>336443.77625811228</v>
      </c>
      <c r="N159" s="32">
        <v>118037</v>
      </c>
      <c r="O159" s="31">
        <v>0</v>
      </c>
      <c r="P159" s="31">
        <v>167484</v>
      </c>
      <c r="Q159" s="31">
        <v>276120.07110173791</v>
      </c>
      <c r="R159" s="33">
        <v>561641.07110173791</v>
      </c>
      <c r="S159" s="32">
        <v>0</v>
      </c>
      <c r="T159" s="31">
        <v>110181</v>
      </c>
      <c r="U159" s="31">
        <v>324279</v>
      </c>
      <c r="V159" s="31">
        <v>0</v>
      </c>
      <c r="W159" s="60">
        <v>434460</v>
      </c>
      <c r="X159" s="32">
        <v>93018.856598527171</v>
      </c>
      <c r="Y159" s="31">
        <v>129379.21450321074</v>
      </c>
      <c r="Z159" s="31">
        <v>-60274</v>
      </c>
      <c r="AA159" s="31">
        <v>-34943</v>
      </c>
      <c r="AB159" s="31">
        <v>0</v>
      </c>
      <c r="AC159" s="33">
        <v>0</v>
      </c>
    </row>
    <row r="160" spans="1:29" s="34" customFormat="1">
      <c r="A160" s="35" t="s">
        <v>175</v>
      </c>
      <c r="B160" s="36" t="s">
        <v>1292</v>
      </c>
      <c r="C160" s="30">
        <v>380223.13</v>
      </c>
      <c r="D160" s="28">
        <v>5.1889999999999998E-4</v>
      </c>
      <c r="E160" s="28">
        <v>5.2503000000000001E-4</v>
      </c>
      <c r="F160" s="32">
        <v>3103242</v>
      </c>
      <c r="G160" s="31">
        <v>4000586</v>
      </c>
      <c r="H160" s="33">
        <v>2358683</v>
      </c>
      <c r="I160" s="32">
        <v>172830</v>
      </c>
      <c r="J160" s="31">
        <v>-106847.3004264083</v>
      </c>
      <c r="K160" s="31">
        <v>65982.699573591701</v>
      </c>
      <c r="L160" s="31">
        <v>0</v>
      </c>
      <c r="M160" s="33">
        <v>65982.699573591701</v>
      </c>
      <c r="N160" s="32">
        <v>150203</v>
      </c>
      <c r="O160" s="31">
        <v>0</v>
      </c>
      <c r="P160" s="31">
        <v>213123</v>
      </c>
      <c r="Q160" s="31">
        <v>17824.188812936198</v>
      </c>
      <c r="R160" s="33">
        <v>381150.18881293619</v>
      </c>
      <c r="S160" s="32">
        <v>0</v>
      </c>
      <c r="T160" s="31">
        <v>140206</v>
      </c>
      <c r="U160" s="31">
        <v>412645</v>
      </c>
      <c r="V160" s="31">
        <v>36049.253691988182</v>
      </c>
      <c r="W160" s="60">
        <v>588900.25369198818</v>
      </c>
      <c r="X160" s="32">
        <v>-129960.91774656576</v>
      </c>
      <c r="Y160" s="31">
        <v>43374.852867513771</v>
      </c>
      <c r="Z160" s="31">
        <v>-76698</v>
      </c>
      <c r="AA160" s="31">
        <v>-44466</v>
      </c>
      <c r="AB160" s="31">
        <v>0</v>
      </c>
      <c r="AC160" s="33">
        <v>0</v>
      </c>
    </row>
    <row r="161" spans="1:29" s="34" customFormat="1">
      <c r="A161" s="35" t="s">
        <v>176</v>
      </c>
      <c r="B161" s="36" t="s">
        <v>1293</v>
      </c>
      <c r="C161" s="30">
        <v>65781.94</v>
      </c>
      <c r="D161" s="28">
        <v>8.9770000000000003E-5</v>
      </c>
      <c r="E161" s="28">
        <v>8.3549999999999998E-5</v>
      </c>
      <c r="F161" s="32">
        <v>536863</v>
      </c>
      <c r="G161" s="31">
        <v>692104</v>
      </c>
      <c r="H161" s="33">
        <v>408053</v>
      </c>
      <c r="I161" s="32">
        <v>29900</v>
      </c>
      <c r="J161" s="31">
        <v>-6258.3760653866175</v>
      </c>
      <c r="K161" s="31">
        <v>23641.623934613381</v>
      </c>
      <c r="L161" s="31">
        <v>0</v>
      </c>
      <c r="M161" s="33">
        <v>23641.623934613381</v>
      </c>
      <c r="N161" s="32">
        <v>25985</v>
      </c>
      <c r="O161" s="31">
        <v>0</v>
      </c>
      <c r="P161" s="31">
        <v>36870</v>
      </c>
      <c r="Q161" s="31">
        <v>24346.571188995193</v>
      </c>
      <c r="R161" s="33">
        <v>87201.571188995193</v>
      </c>
      <c r="S161" s="32">
        <v>0</v>
      </c>
      <c r="T161" s="31">
        <v>24256</v>
      </c>
      <c r="U161" s="31">
        <v>71388</v>
      </c>
      <c r="V161" s="31">
        <v>9163.4862018729818</v>
      </c>
      <c r="W161" s="60">
        <v>104807.48620187298</v>
      </c>
      <c r="X161" s="32">
        <v>-15967.939460158137</v>
      </c>
      <c r="Y161" s="31">
        <v>19324.02444728035</v>
      </c>
      <c r="Z161" s="31">
        <v>-13269</v>
      </c>
      <c r="AA161" s="31">
        <v>-7693</v>
      </c>
      <c r="AB161" s="31">
        <v>0</v>
      </c>
      <c r="AC161" s="33">
        <v>0</v>
      </c>
    </row>
    <row r="162" spans="1:29" s="34" customFormat="1">
      <c r="A162" s="35" t="s">
        <v>177</v>
      </c>
      <c r="B162" s="36" t="s">
        <v>1294</v>
      </c>
      <c r="C162" s="30">
        <v>1529697.7799999998</v>
      </c>
      <c r="D162" s="28">
        <v>2.08763E-3</v>
      </c>
      <c r="E162" s="28">
        <v>2.3119199999999999E-3</v>
      </c>
      <c r="F162" s="32">
        <v>12484912</v>
      </c>
      <c r="G162" s="31">
        <v>16095092</v>
      </c>
      <c r="H162" s="33">
        <v>9489414</v>
      </c>
      <c r="I162" s="32">
        <v>695325</v>
      </c>
      <c r="J162" s="31">
        <v>-290902.54325177678</v>
      </c>
      <c r="K162" s="31">
        <v>404422.45674822322</v>
      </c>
      <c r="L162" s="31">
        <v>0</v>
      </c>
      <c r="M162" s="33">
        <v>404422.45674822322</v>
      </c>
      <c r="N162" s="32">
        <v>604293</v>
      </c>
      <c r="O162" s="31">
        <v>0</v>
      </c>
      <c r="P162" s="31">
        <v>857433</v>
      </c>
      <c r="Q162" s="31">
        <v>201213.33254825656</v>
      </c>
      <c r="R162" s="33">
        <v>1662939.3325482565</v>
      </c>
      <c r="S162" s="32">
        <v>0</v>
      </c>
      <c r="T162" s="31">
        <v>564073</v>
      </c>
      <c r="U162" s="31">
        <v>1660145</v>
      </c>
      <c r="V162" s="31">
        <v>983561.0924331483</v>
      </c>
      <c r="W162" s="60">
        <v>3207779.0924331481</v>
      </c>
      <c r="X162" s="32">
        <v>-907787.38060091413</v>
      </c>
      <c r="Y162" s="31">
        <v>-149588.3792839775</v>
      </c>
      <c r="Z162" s="31">
        <v>-308572</v>
      </c>
      <c r="AA162" s="31">
        <v>-178892</v>
      </c>
      <c r="AB162" s="31">
        <v>0</v>
      </c>
      <c r="AC162" s="33">
        <v>0</v>
      </c>
    </row>
    <row r="163" spans="1:29" s="34" customFormat="1">
      <c r="A163" s="35" t="s">
        <v>178</v>
      </c>
      <c r="B163" s="36" t="s">
        <v>1295</v>
      </c>
      <c r="C163" s="30">
        <v>609235.45000000007</v>
      </c>
      <c r="D163" s="28">
        <v>8.3144999999999996E-4</v>
      </c>
      <c r="E163" s="28">
        <v>9.033E-4</v>
      </c>
      <c r="F163" s="32">
        <v>4972423</v>
      </c>
      <c r="G163" s="31">
        <v>6410266</v>
      </c>
      <c r="H163" s="33">
        <v>3779393</v>
      </c>
      <c r="I163" s="32">
        <v>276930</v>
      </c>
      <c r="J163" s="31">
        <v>-352644.54264869192</v>
      </c>
      <c r="K163" s="31">
        <v>-75714.542648691917</v>
      </c>
      <c r="L163" s="31">
        <v>0</v>
      </c>
      <c r="M163" s="33">
        <v>-75714.542648691917</v>
      </c>
      <c r="N163" s="32">
        <v>240674</v>
      </c>
      <c r="O163" s="31">
        <v>0</v>
      </c>
      <c r="P163" s="31">
        <v>341494</v>
      </c>
      <c r="Q163" s="31">
        <v>0</v>
      </c>
      <c r="R163" s="33">
        <v>582168</v>
      </c>
      <c r="S163" s="32">
        <v>0</v>
      </c>
      <c r="T163" s="31">
        <v>224656</v>
      </c>
      <c r="U163" s="31">
        <v>661194</v>
      </c>
      <c r="V163" s="31">
        <v>333398.78629441967</v>
      </c>
      <c r="W163" s="60">
        <v>1219248.7862944198</v>
      </c>
      <c r="X163" s="32">
        <v>-411733.69509360258</v>
      </c>
      <c r="Y163" s="31">
        <v>-31201.091200817129</v>
      </c>
      <c r="Z163" s="31">
        <v>-122896</v>
      </c>
      <c r="AA163" s="31">
        <v>-71250</v>
      </c>
      <c r="AB163" s="31">
        <v>0</v>
      </c>
      <c r="AC163" s="33">
        <v>0</v>
      </c>
    </row>
    <row r="164" spans="1:29" s="34" customFormat="1">
      <c r="A164" s="35" t="s">
        <v>179</v>
      </c>
      <c r="B164" s="36" t="s">
        <v>1296</v>
      </c>
      <c r="C164" s="30">
        <v>749050.75</v>
      </c>
      <c r="D164" s="28">
        <v>1.0222600000000001E-3</v>
      </c>
      <c r="E164" s="28">
        <v>1.1071200000000001E-3</v>
      </c>
      <c r="F164" s="32">
        <v>6113548</v>
      </c>
      <c r="G164" s="31">
        <v>7881362</v>
      </c>
      <c r="H164" s="33">
        <v>4646728</v>
      </c>
      <c r="I164" s="32">
        <v>340483</v>
      </c>
      <c r="J164" s="31">
        <v>-130436.74350000513</v>
      </c>
      <c r="K164" s="31">
        <v>210046.25649999487</v>
      </c>
      <c r="L164" s="31">
        <v>0</v>
      </c>
      <c r="M164" s="33">
        <v>210046.25649999487</v>
      </c>
      <c r="N164" s="32">
        <v>295907</v>
      </c>
      <c r="O164" s="31">
        <v>0</v>
      </c>
      <c r="P164" s="31">
        <v>419863</v>
      </c>
      <c r="Q164" s="31">
        <v>235092.36171056813</v>
      </c>
      <c r="R164" s="33">
        <v>950862.36171056819</v>
      </c>
      <c r="S164" s="32">
        <v>0</v>
      </c>
      <c r="T164" s="31">
        <v>276212</v>
      </c>
      <c r="U164" s="31">
        <v>812931</v>
      </c>
      <c r="V164" s="31">
        <v>376746.33860780607</v>
      </c>
      <c r="W164" s="60">
        <v>1465889.338607806</v>
      </c>
      <c r="X164" s="32">
        <v>-243614.36136170555</v>
      </c>
      <c r="Y164" s="31">
        <v>-32713.615535532386</v>
      </c>
      <c r="Z164" s="31">
        <v>-151100</v>
      </c>
      <c r="AA164" s="31">
        <v>-87599</v>
      </c>
      <c r="AB164" s="31">
        <v>0</v>
      </c>
      <c r="AC164" s="33">
        <v>0</v>
      </c>
    </row>
    <row r="165" spans="1:29" s="34" customFormat="1">
      <c r="A165" s="35" t="s">
        <v>180</v>
      </c>
      <c r="B165" s="36" t="s">
        <v>1297</v>
      </c>
      <c r="C165" s="30">
        <v>773353.04</v>
      </c>
      <c r="D165" s="28">
        <v>1.0554200000000001E-3</v>
      </c>
      <c r="E165" s="28">
        <v>1.09661E-3</v>
      </c>
      <c r="F165" s="32">
        <v>6311859</v>
      </c>
      <c r="G165" s="31">
        <v>8137017</v>
      </c>
      <c r="H165" s="33">
        <v>4797458</v>
      </c>
      <c r="I165" s="32">
        <v>351528</v>
      </c>
      <c r="J165" s="31">
        <v>37158.703083818058</v>
      </c>
      <c r="K165" s="31">
        <v>388686.70308381808</v>
      </c>
      <c r="L165" s="31">
        <v>0</v>
      </c>
      <c r="M165" s="33">
        <v>388686.70308381808</v>
      </c>
      <c r="N165" s="32">
        <v>305506</v>
      </c>
      <c r="O165" s="31">
        <v>0</v>
      </c>
      <c r="P165" s="31">
        <v>433483</v>
      </c>
      <c r="Q165" s="31">
        <v>120648.82559892055</v>
      </c>
      <c r="R165" s="33">
        <v>859637.82559892058</v>
      </c>
      <c r="S165" s="32">
        <v>0</v>
      </c>
      <c r="T165" s="31">
        <v>285172</v>
      </c>
      <c r="U165" s="31">
        <v>839301</v>
      </c>
      <c r="V165" s="31">
        <v>193969.2588845345</v>
      </c>
      <c r="W165" s="60">
        <v>1318442.2588845345</v>
      </c>
      <c r="X165" s="32">
        <v>-253955.71972901473</v>
      </c>
      <c r="Y165" s="31">
        <v>41592.286443400779</v>
      </c>
      <c r="Z165" s="31">
        <v>-156001</v>
      </c>
      <c r="AA165" s="31">
        <v>-90439.999999999942</v>
      </c>
      <c r="AB165" s="31">
        <v>0</v>
      </c>
      <c r="AC165" s="33">
        <v>0</v>
      </c>
    </row>
    <row r="166" spans="1:29" s="34" customFormat="1">
      <c r="A166" s="35" t="s">
        <v>181</v>
      </c>
      <c r="B166" s="36" t="s">
        <v>1298</v>
      </c>
      <c r="C166" s="30">
        <v>10083.460000000001</v>
      </c>
      <c r="D166" s="28">
        <v>1.376E-5</v>
      </c>
      <c r="E166" s="28">
        <v>2.1500000000000001E-5</v>
      </c>
      <c r="F166" s="32">
        <v>82291</v>
      </c>
      <c r="G166" s="31">
        <v>106086</v>
      </c>
      <c r="H166" s="33">
        <v>62547</v>
      </c>
      <c r="I166" s="32">
        <v>4583</v>
      </c>
      <c r="J166" s="31">
        <v>-253.80262747848889</v>
      </c>
      <c r="K166" s="31">
        <v>4329.1973725215112</v>
      </c>
      <c r="L166" s="31">
        <v>0</v>
      </c>
      <c r="M166" s="33">
        <v>4329.1973725215112</v>
      </c>
      <c r="N166" s="32">
        <v>3983</v>
      </c>
      <c r="O166" s="31">
        <v>0</v>
      </c>
      <c r="P166" s="31">
        <v>5652</v>
      </c>
      <c r="Q166" s="31">
        <v>1299.9599803740393</v>
      </c>
      <c r="R166" s="33">
        <v>10934.959980374038</v>
      </c>
      <c r="S166" s="32">
        <v>0</v>
      </c>
      <c r="T166" s="31">
        <v>3718</v>
      </c>
      <c r="U166" s="31">
        <v>10942</v>
      </c>
      <c r="V166" s="31">
        <v>32783.929698804794</v>
      </c>
      <c r="W166" s="60">
        <v>47443.929698804794</v>
      </c>
      <c r="X166" s="32">
        <v>-22144.880325641174</v>
      </c>
      <c r="Y166" s="31">
        <v>-11151.089392789581</v>
      </c>
      <c r="Z166" s="31">
        <v>-2034</v>
      </c>
      <c r="AA166" s="31">
        <v>-1179</v>
      </c>
      <c r="AB166" s="31">
        <v>0</v>
      </c>
      <c r="AC166" s="33">
        <v>0</v>
      </c>
    </row>
    <row r="167" spans="1:29" s="34" customFormat="1">
      <c r="A167" s="35" t="s">
        <v>182</v>
      </c>
      <c r="B167" s="36" t="s">
        <v>1299</v>
      </c>
      <c r="C167" s="30">
        <v>1700757.4300000002</v>
      </c>
      <c r="D167" s="28">
        <v>2.3210800000000001E-3</v>
      </c>
      <c r="E167" s="28">
        <v>2.4546799999999999E-3</v>
      </c>
      <c r="F167" s="32">
        <v>13881042</v>
      </c>
      <c r="G167" s="31">
        <v>17894931</v>
      </c>
      <c r="H167" s="33">
        <v>10550572</v>
      </c>
      <c r="I167" s="32">
        <v>773080</v>
      </c>
      <c r="J167" s="31">
        <v>305027.89996330428</v>
      </c>
      <c r="K167" s="31">
        <v>1078107.8999633044</v>
      </c>
      <c r="L167" s="31">
        <v>0</v>
      </c>
      <c r="M167" s="33">
        <v>1078107.8999633044</v>
      </c>
      <c r="N167" s="32">
        <v>671868</v>
      </c>
      <c r="O167" s="31">
        <v>0</v>
      </c>
      <c r="P167" s="31">
        <v>953316</v>
      </c>
      <c r="Q167" s="31">
        <v>225925.67434102856</v>
      </c>
      <c r="R167" s="33">
        <v>1851109.6743410286</v>
      </c>
      <c r="S167" s="32">
        <v>0</v>
      </c>
      <c r="T167" s="31">
        <v>627151</v>
      </c>
      <c r="U167" s="31">
        <v>1845792</v>
      </c>
      <c r="V167" s="31">
        <v>607258.86639321793</v>
      </c>
      <c r="W167" s="60">
        <v>3080201.8663932178</v>
      </c>
      <c r="X167" s="32">
        <v>-708752.77743395185</v>
      </c>
      <c r="Y167" s="31">
        <v>21636.585381762416</v>
      </c>
      <c r="Z167" s="31">
        <v>-343078</v>
      </c>
      <c r="AA167" s="31">
        <v>-198897.99999999977</v>
      </c>
      <c r="AB167" s="31">
        <v>0</v>
      </c>
      <c r="AC167" s="33">
        <v>0</v>
      </c>
    </row>
    <row r="168" spans="1:29" s="34" customFormat="1">
      <c r="A168" s="35" t="s">
        <v>183</v>
      </c>
      <c r="B168" s="36" t="s">
        <v>1300</v>
      </c>
      <c r="C168" s="30">
        <v>976401.4</v>
      </c>
      <c r="D168" s="28">
        <v>1.33253E-3</v>
      </c>
      <c r="E168" s="28">
        <v>1.4792E-3</v>
      </c>
      <c r="F168" s="32">
        <v>7969094</v>
      </c>
      <c r="G168" s="31">
        <v>10273464</v>
      </c>
      <c r="H168" s="33">
        <v>6057074</v>
      </c>
      <c r="I168" s="32">
        <v>443824</v>
      </c>
      <c r="J168" s="31">
        <v>-355921.95867519802</v>
      </c>
      <c r="K168" s="31">
        <v>87902.041324801976</v>
      </c>
      <c r="L168" s="31">
        <v>0</v>
      </c>
      <c r="M168" s="33">
        <v>87902.041324801976</v>
      </c>
      <c r="N168" s="32">
        <v>385719</v>
      </c>
      <c r="O168" s="31">
        <v>0</v>
      </c>
      <c r="P168" s="31">
        <v>547298</v>
      </c>
      <c r="Q168" s="31">
        <v>65286.427535236966</v>
      </c>
      <c r="R168" s="33">
        <v>998303.42753523693</v>
      </c>
      <c r="S168" s="32">
        <v>0</v>
      </c>
      <c r="T168" s="31">
        <v>360047</v>
      </c>
      <c r="U168" s="31">
        <v>1059667</v>
      </c>
      <c r="V168" s="31">
        <v>642533.35613497044</v>
      </c>
      <c r="W168" s="60">
        <v>2062247.3561349704</v>
      </c>
      <c r="X168" s="32">
        <v>-651622.81549235224</v>
      </c>
      <c r="Y168" s="31">
        <v>-101174.11310738121</v>
      </c>
      <c r="Z168" s="31">
        <v>-196961</v>
      </c>
      <c r="AA168" s="31">
        <v>-114186</v>
      </c>
      <c r="AB168" s="31">
        <v>0</v>
      </c>
      <c r="AC168" s="33">
        <v>0</v>
      </c>
    </row>
    <row r="169" spans="1:29" s="34" customFormat="1">
      <c r="A169" s="35" t="s">
        <v>184</v>
      </c>
      <c r="B169" s="36" t="s">
        <v>1301</v>
      </c>
      <c r="C169" s="30">
        <v>899085.41999999993</v>
      </c>
      <c r="D169" s="28">
        <v>1.2270099999999999E-3</v>
      </c>
      <c r="E169" s="28">
        <v>1.3213999999999999E-3</v>
      </c>
      <c r="F169" s="32">
        <v>7338040</v>
      </c>
      <c r="G169" s="31">
        <v>9459932</v>
      </c>
      <c r="H169" s="33">
        <v>5577428</v>
      </c>
      <c r="I169" s="32">
        <v>408679</v>
      </c>
      <c r="J169" s="31">
        <v>43057.01679077639</v>
      </c>
      <c r="K169" s="31">
        <v>451736.0167907764</v>
      </c>
      <c r="L169" s="31">
        <v>0</v>
      </c>
      <c r="M169" s="33">
        <v>451736.0167907764</v>
      </c>
      <c r="N169" s="32">
        <v>355175</v>
      </c>
      <c r="O169" s="31">
        <v>0</v>
      </c>
      <c r="P169" s="31">
        <v>503958</v>
      </c>
      <c r="Q169" s="31">
        <v>190227.04871174312</v>
      </c>
      <c r="R169" s="33">
        <v>1049360.0487117432</v>
      </c>
      <c r="S169" s="32">
        <v>0</v>
      </c>
      <c r="T169" s="31">
        <v>331535</v>
      </c>
      <c r="U169" s="31">
        <v>975755</v>
      </c>
      <c r="V169" s="31">
        <v>420838.1274068926</v>
      </c>
      <c r="W169" s="60">
        <v>1728128.1274068926</v>
      </c>
      <c r="X169" s="32">
        <v>-365116.85153788421</v>
      </c>
      <c r="Y169" s="31">
        <v>-27142.22715726521</v>
      </c>
      <c r="Z169" s="31">
        <v>-181364</v>
      </c>
      <c r="AA169" s="31">
        <v>-105145</v>
      </c>
      <c r="AB169" s="31">
        <v>0</v>
      </c>
      <c r="AC169" s="33">
        <v>0</v>
      </c>
    </row>
    <row r="170" spans="1:29" s="34" customFormat="1">
      <c r="A170" s="35" t="s">
        <v>185</v>
      </c>
      <c r="B170" s="36" t="s">
        <v>1302</v>
      </c>
      <c r="C170" s="30">
        <v>325005.62</v>
      </c>
      <c r="D170" s="28">
        <v>4.4355000000000002E-4</v>
      </c>
      <c r="E170" s="28">
        <v>4.3057000000000002E-4</v>
      </c>
      <c r="F170" s="32">
        <v>2652617</v>
      </c>
      <c r="G170" s="31">
        <v>3419657</v>
      </c>
      <c r="H170" s="33">
        <v>2016176</v>
      </c>
      <c r="I170" s="32">
        <v>147733</v>
      </c>
      <c r="J170" s="31">
        <v>31766.408847064155</v>
      </c>
      <c r="K170" s="31">
        <v>179499.40884706416</v>
      </c>
      <c r="L170" s="31">
        <v>0</v>
      </c>
      <c r="M170" s="33">
        <v>179499.40884706416</v>
      </c>
      <c r="N170" s="32">
        <v>128392</v>
      </c>
      <c r="O170" s="31">
        <v>0</v>
      </c>
      <c r="P170" s="31">
        <v>182175</v>
      </c>
      <c r="Q170" s="31">
        <v>59567.630641858588</v>
      </c>
      <c r="R170" s="33">
        <v>370134.63064185856</v>
      </c>
      <c r="S170" s="32">
        <v>0</v>
      </c>
      <c r="T170" s="31">
        <v>119846</v>
      </c>
      <c r="U170" s="31">
        <v>352724</v>
      </c>
      <c r="V170" s="31">
        <v>0</v>
      </c>
      <c r="W170" s="60">
        <v>472570</v>
      </c>
      <c r="X170" s="32">
        <v>-65520.823237305929</v>
      </c>
      <c r="Y170" s="31">
        <v>66654.453879164517</v>
      </c>
      <c r="Z170" s="31">
        <v>-65561</v>
      </c>
      <c r="AA170" s="31">
        <v>-38008.000000000029</v>
      </c>
      <c r="AB170" s="31">
        <v>0</v>
      </c>
      <c r="AC170" s="33">
        <v>0</v>
      </c>
    </row>
    <row r="171" spans="1:29" s="34" customFormat="1">
      <c r="A171" s="35" t="s">
        <v>186</v>
      </c>
      <c r="B171" s="36" t="s">
        <v>1303</v>
      </c>
      <c r="C171" s="30">
        <v>301358.27999999997</v>
      </c>
      <c r="D171" s="28">
        <v>4.1126999999999998E-4</v>
      </c>
      <c r="E171" s="28">
        <v>4.6654999999999998E-4</v>
      </c>
      <c r="F171" s="32">
        <v>2459569</v>
      </c>
      <c r="G171" s="31">
        <v>3170786</v>
      </c>
      <c r="H171" s="33">
        <v>1869446</v>
      </c>
      <c r="I171" s="32">
        <v>136981</v>
      </c>
      <c r="J171" s="31">
        <v>-165833.96740399351</v>
      </c>
      <c r="K171" s="31">
        <v>-28852.967403993505</v>
      </c>
      <c r="L171" s="31">
        <v>0</v>
      </c>
      <c r="M171" s="33">
        <v>-28852.967403993505</v>
      </c>
      <c r="N171" s="32">
        <v>119048</v>
      </c>
      <c r="O171" s="31">
        <v>0</v>
      </c>
      <c r="P171" s="31">
        <v>168917</v>
      </c>
      <c r="Q171" s="31">
        <v>0</v>
      </c>
      <c r="R171" s="33">
        <v>287965</v>
      </c>
      <c r="S171" s="32">
        <v>0</v>
      </c>
      <c r="T171" s="31">
        <v>111124</v>
      </c>
      <c r="U171" s="31">
        <v>327054</v>
      </c>
      <c r="V171" s="31">
        <v>263828.47978388477</v>
      </c>
      <c r="W171" s="60">
        <v>702006.47978388472</v>
      </c>
      <c r="X171" s="32">
        <v>-270530.38690260617</v>
      </c>
      <c r="Y171" s="31">
        <v>-47480.092881278601</v>
      </c>
      <c r="Z171" s="31">
        <v>-60790</v>
      </c>
      <c r="AA171" s="31">
        <v>-35240.999999999942</v>
      </c>
      <c r="AB171" s="31">
        <v>0</v>
      </c>
      <c r="AC171" s="33">
        <v>0</v>
      </c>
    </row>
    <row r="172" spans="1:29" s="34" customFormat="1">
      <c r="A172" s="35" t="s">
        <v>187</v>
      </c>
      <c r="B172" s="36" t="s">
        <v>1304</v>
      </c>
      <c r="C172" s="30">
        <v>236334.41999999998</v>
      </c>
      <c r="D172" s="28">
        <v>3.2253000000000002E-4</v>
      </c>
      <c r="E172" s="28">
        <v>3.4143999999999998E-4</v>
      </c>
      <c r="F172" s="32">
        <v>1928866</v>
      </c>
      <c r="G172" s="31">
        <v>2486624</v>
      </c>
      <c r="H172" s="33">
        <v>1466074</v>
      </c>
      <c r="I172" s="32">
        <v>107425</v>
      </c>
      <c r="J172" s="31">
        <v>-136877.94404089975</v>
      </c>
      <c r="K172" s="31">
        <v>-29452.944040899747</v>
      </c>
      <c r="L172" s="31">
        <v>0</v>
      </c>
      <c r="M172" s="33">
        <v>-29452.944040899747</v>
      </c>
      <c r="N172" s="32">
        <v>93361</v>
      </c>
      <c r="O172" s="31">
        <v>0</v>
      </c>
      <c r="P172" s="31">
        <v>132470</v>
      </c>
      <c r="Q172" s="31">
        <v>51128.257196331913</v>
      </c>
      <c r="R172" s="33">
        <v>276959.25719633192</v>
      </c>
      <c r="S172" s="32">
        <v>0</v>
      </c>
      <c r="T172" s="31">
        <v>87147</v>
      </c>
      <c r="U172" s="31">
        <v>256485</v>
      </c>
      <c r="V172" s="31">
        <v>85831.910461821331</v>
      </c>
      <c r="W172" s="60">
        <v>429463.91046182136</v>
      </c>
      <c r="X172" s="32">
        <v>-79640.356583926565</v>
      </c>
      <c r="Y172" s="31">
        <v>2446.7033184371612</v>
      </c>
      <c r="Z172" s="31">
        <v>-47673</v>
      </c>
      <c r="AA172" s="31">
        <v>-27638</v>
      </c>
      <c r="AB172" s="31">
        <v>0</v>
      </c>
      <c r="AC172" s="33">
        <v>0</v>
      </c>
    </row>
    <row r="173" spans="1:29" s="34" customFormat="1">
      <c r="A173" s="35" t="s">
        <v>188</v>
      </c>
      <c r="B173" s="36" t="s">
        <v>1305</v>
      </c>
      <c r="C173" s="30">
        <v>2391337.85</v>
      </c>
      <c r="D173" s="28">
        <v>3.2635400000000001E-3</v>
      </c>
      <c r="E173" s="28">
        <v>3.2870199999999999E-3</v>
      </c>
      <c r="F173" s="32">
        <v>19517352</v>
      </c>
      <c r="G173" s="31">
        <v>25161056</v>
      </c>
      <c r="H173" s="33">
        <v>14834565</v>
      </c>
      <c r="I173" s="32">
        <v>1086984</v>
      </c>
      <c r="J173" s="31">
        <v>-412408.40584425168</v>
      </c>
      <c r="K173" s="31">
        <v>674575.59415574837</v>
      </c>
      <c r="L173" s="31">
        <v>0</v>
      </c>
      <c r="M173" s="33">
        <v>674575.59415574837</v>
      </c>
      <c r="N173" s="32">
        <v>944676</v>
      </c>
      <c r="O173" s="31">
        <v>0</v>
      </c>
      <c r="P173" s="31">
        <v>1340403</v>
      </c>
      <c r="Q173" s="31">
        <v>0</v>
      </c>
      <c r="R173" s="33">
        <v>2285079</v>
      </c>
      <c r="S173" s="32">
        <v>0</v>
      </c>
      <c r="T173" s="31">
        <v>881801</v>
      </c>
      <c r="U173" s="31">
        <v>2595264</v>
      </c>
      <c r="V173" s="31">
        <v>421104.36576868326</v>
      </c>
      <c r="W173" s="60">
        <v>3898169.3657686831</v>
      </c>
      <c r="X173" s="32">
        <v>-1148317.0206306204</v>
      </c>
      <c r="Y173" s="31">
        <v>297267.65486193716</v>
      </c>
      <c r="Z173" s="31">
        <v>-482383</v>
      </c>
      <c r="AA173" s="31">
        <v>-279658</v>
      </c>
      <c r="AB173" s="31">
        <v>0</v>
      </c>
      <c r="AC173" s="33">
        <v>0</v>
      </c>
    </row>
    <row r="174" spans="1:29" s="34" customFormat="1">
      <c r="A174" s="35" t="s">
        <v>189</v>
      </c>
      <c r="B174" s="36" t="s">
        <v>1306</v>
      </c>
      <c r="C174" s="30">
        <v>689044.11</v>
      </c>
      <c r="D174" s="28">
        <v>9.4036E-4</v>
      </c>
      <c r="E174" s="28">
        <v>9.9793999999999989E-4</v>
      </c>
      <c r="F174" s="32">
        <v>5623751</v>
      </c>
      <c r="G174" s="31">
        <v>7249934</v>
      </c>
      <c r="H174" s="33">
        <v>4274448</v>
      </c>
      <c r="I174" s="32">
        <v>313205</v>
      </c>
      <c r="J174" s="31">
        <v>-338715.26172191527</v>
      </c>
      <c r="K174" s="31">
        <v>-25510.261721915274</v>
      </c>
      <c r="L174" s="31">
        <v>0</v>
      </c>
      <c r="M174" s="33">
        <v>-25510.261721915274</v>
      </c>
      <c r="N174" s="32">
        <v>272200</v>
      </c>
      <c r="O174" s="31">
        <v>0</v>
      </c>
      <c r="P174" s="31">
        <v>386225</v>
      </c>
      <c r="Q174" s="31">
        <v>0</v>
      </c>
      <c r="R174" s="33">
        <v>658425</v>
      </c>
      <c r="S174" s="32">
        <v>0</v>
      </c>
      <c r="T174" s="31">
        <v>254083</v>
      </c>
      <c r="U174" s="31">
        <v>747802</v>
      </c>
      <c r="V174" s="31">
        <v>289162.75554553169</v>
      </c>
      <c r="W174" s="60">
        <v>1291047.7555455316</v>
      </c>
      <c r="X174" s="32">
        <v>-416207.2939075288</v>
      </c>
      <c r="Y174" s="31">
        <v>3159.5383619970671</v>
      </c>
      <c r="Z174" s="31">
        <v>-138994</v>
      </c>
      <c r="AA174" s="31">
        <v>-80581</v>
      </c>
      <c r="AB174" s="31">
        <v>0</v>
      </c>
      <c r="AC174" s="33">
        <v>0</v>
      </c>
    </row>
    <row r="175" spans="1:29" s="34" customFormat="1">
      <c r="A175" s="35" t="s">
        <v>190</v>
      </c>
      <c r="B175" s="36" t="s">
        <v>1307</v>
      </c>
      <c r="C175" s="30">
        <v>13447387.26</v>
      </c>
      <c r="D175" s="28">
        <v>1.8352130000000001E-2</v>
      </c>
      <c r="E175" s="28">
        <v>1.869701E-2</v>
      </c>
      <c r="F175" s="32">
        <v>109753514</v>
      </c>
      <c r="G175" s="31">
        <v>141490213</v>
      </c>
      <c r="H175" s="33">
        <v>83420417</v>
      </c>
      <c r="I175" s="32">
        <v>6112526</v>
      </c>
      <c r="J175" s="31">
        <v>-2627923.1521159788</v>
      </c>
      <c r="K175" s="31">
        <v>3484602.8478840212</v>
      </c>
      <c r="L175" s="31">
        <v>0</v>
      </c>
      <c r="M175" s="33">
        <v>3484602.8478840212</v>
      </c>
      <c r="N175" s="32">
        <v>5312271</v>
      </c>
      <c r="O175" s="31">
        <v>0</v>
      </c>
      <c r="P175" s="31">
        <v>7537600</v>
      </c>
      <c r="Q175" s="31">
        <v>703815.18649299187</v>
      </c>
      <c r="R175" s="33">
        <v>13553686.186492993</v>
      </c>
      <c r="S175" s="32">
        <v>0</v>
      </c>
      <c r="T175" s="31">
        <v>4958704</v>
      </c>
      <c r="U175" s="31">
        <v>14594158</v>
      </c>
      <c r="V175" s="31">
        <v>1813015.4456854383</v>
      </c>
      <c r="W175" s="60">
        <v>21365877.445685439</v>
      </c>
      <c r="X175" s="32">
        <v>-4853044.2280379515</v>
      </c>
      <c r="Y175" s="31">
        <v>1326101.9688455055</v>
      </c>
      <c r="Z175" s="31">
        <v>-2712623</v>
      </c>
      <c r="AA175" s="31">
        <v>-1572626</v>
      </c>
      <c r="AB175" s="31">
        <v>0</v>
      </c>
      <c r="AC175" s="33">
        <v>0</v>
      </c>
    </row>
    <row r="176" spans="1:29" s="34" customFormat="1">
      <c r="A176" s="35" t="s">
        <v>191</v>
      </c>
      <c r="B176" s="36" t="s">
        <v>1308</v>
      </c>
      <c r="C176" s="30">
        <v>3788634.8</v>
      </c>
      <c r="D176" s="28">
        <v>5.1704799999999999E-3</v>
      </c>
      <c r="E176" s="28">
        <v>4.6882099999999999E-3</v>
      </c>
      <c r="F176" s="32">
        <v>30921661</v>
      </c>
      <c r="G176" s="31">
        <v>39863074</v>
      </c>
      <c r="H176" s="33">
        <v>23502645</v>
      </c>
      <c r="I176" s="32">
        <v>1722127</v>
      </c>
      <c r="J176" s="31">
        <v>1770176.5850449258</v>
      </c>
      <c r="K176" s="31">
        <v>3492303.585044926</v>
      </c>
      <c r="L176" s="31">
        <v>0</v>
      </c>
      <c r="M176" s="33">
        <v>3492303.585044926</v>
      </c>
      <c r="N176" s="32">
        <v>1496665</v>
      </c>
      <c r="O176" s="31">
        <v>0</v>
      </c>
      <c r="P176" s="31">
        <v>2123623</v>
      </c>
      <c r="Q176" s="31">
        <v>2075592.8723881261</v>
      </c>
      <c r="R176" s="33">
        <v>5695880.8723881263</v>
      </c>
      <c r="S176" s="32">
        <v>0</v>
      </c>
      <c r="T176" s="31">
        <v>1397052</v>
      </c>
      <c r="U176" s="31">
        <v>4111719</v>
      </c>
      <c r="V176" s="31">
        <v>0</v>
      </c>
      <c r="W176" s="60">
        <v>5508771</v>
      </c>
      <c r="X176" s="32">
        <v>80110.631683544489</v>
      </c>
      <c r="Y176" s="31">
        <v>1314314.2407045816</v>
      </c>
      <c r="Z176" s="31">
        <v>-764247</v>
      </c>
      <c r="AA176" s="31">
        <v>-443067.99999999977</v>
      </c>
      <c r="AB176" s="31">
        <v>0</v>
      </c>
      <c r="AC176" s="33">
        <v>0</v>
      </c>
    </row>
    <row r="177" spans="1:29" s="34" customFormat="1">
      <c r="A177" s="35" t="s">
        <v>192</v>
      </c>
      <c r="B177" s="36" t="s">
        <v>1309</v>
      </c>
      <c r="C177" s="30">
        <v>480845.79000000004</v>
      </c>
      <c r="D177" s="28">
        <v>6.5623000000000005E-4</v>
      </c>
      <c r="E177" s="28">
        <v>6.7168000000000002E-4</v>
      </c>
      <c r="F177" s="32">
        <v>3924533</v>
      </c>
      <c r="G177" s="31">
        <v>5059365</v>
      </c>
      <c r="H177" s="33">
        <v>2982922</v>
      </c>
      <c r="I177" s="32">
        <v>218570</v>
      </c>
      <c r="J177" s="31">
        <v>-64594.588383261886</v>
      </c>
      <c r="K177" s="31">
        <v>153975.41161673813</v>
      </c>
      <c r="L177" s="31">
        <v>0</v>
      </c>
      <c r="M177" s="33">
        <v>153975.41161673813</v>
      </c>
      <c r="N177" s="32">
        <v>189955</v>
      </c>
      <c r="O177" s="31">
        <v>0</v>
      </c>
      <c r="P177" s="31">
        <v>269527</v>
      </c>
      <c r="Q177" s="31">
        <v>0</v>
      </c>
      <c r="R177" s="33">
        <v>459482</v>
      </c>
      <c r="S177" s="32">
        <v>0</v>
      </c>
      <c r="T177" s="31">
        <v>177312</v>
      </c>
      <c r="U177" s="31">
        <v>521854</v>
      </c>
      <c r="V177" s="31">
        <v>80200.728312724212</v>
      </c>
      <c r="W177" s="60">
        <v>779366.72831272427</v>
      </c>
      <c r="X177" s="32">
        <v>-209009.75272986494</v>
      </c>
      <c r="Y177" s="31">
        <v>42356.024417140739</v>
      </c>
      <c r="Z177" s="31">
        <v>-96997</v>
      </c>
      <c r="AA177" s="31">
        <v>-56234</v>
      </c>
      <c r="AB177" s="31">
        <v>0</v>
      </c>
      <c r="AC177" s="33">
        <v>0</v>
      </c>
    </row>
    <row r="178" spans="1:29" s="34" customFormat="1">
      <c r="A178" s="35" t="s">
        <v>193</v>
      </c>
      <c r="B178" s="36" t="s">
        <v>1310</v>
      </c>
      <c r="C178" s="30">
        <v>6774704.4800000004</v>
      </c>
      <c r="D178" s="28">
        <v>9.2456799999999992E-3</v>
      </c>
      <c r="E178" s="28">
        <v>9.6175400000000008E-3</v>
      </c>
      <c r="F178" s="32">
        <v>55293084</v>
      </c>
      <c r="G178" s="31">
        <v>71281820</v>
      </c>
      <c r="H178" s="33">
        <v>42026647</v>
      </c>
      <c r="I178" s="32">
        <v>3079450</v>
      </c>
      <c r="J178" s="31">
        <v>2684115.2063423144</v>
      </c>
      <c r="K178" s="31">
        <v>5763565.2063423144</v>
      </c>
      <c r="L178" s="31">
        <v>0</v>
      </c>
      <c r="M178" s="33">
        <v>5763565.2063423144</v>
      </c>
      <c r="N178" s="32">
        <v>2676287</v>
      </c>
      <c r="O178" s="31">
        <v>0</v>
      </c>
      <c r="P178" s="31">
        <v>3797392</v>
      </c>
      <c r="Q178" s="31">
        <v>3596077.7261880063</v>
      </c>
      <c r="R178" s="33">
        <v>10069756.726188006</v>
      </c>
      <c r="S178" s="32">
        <v>0</v>
      </c>
      <c r="T178" s="31">
        <v>2498162</v>
      </c>
      <c r="U178" s="31">
        <v>7352439</v>
      </c>
      <c r="V178" s="31">
        <v>1745538.3976544486</v>
      </c>
      <c r="W178" s="60">
        <v>11596139.397654448</v>
      </c>
      <c r="X178" s="32">
        <v>286045.27363926452</v>
      </c>
      <c r="Y178" s="31">
        <v>346451.05489429296</v>
      </c>
      <c r="Z178" s="31">
        <v>-1366601</v>
      </c>
      <c r="AA178" s="31">
        <v>-792277.9999999993</v>
      </c>
      <c r="AB178" s="31">
        <v>0</v>
      </c>
      <c r="AC178" s="33">
        <v>0</v>
      </c>
    </row>
    <row r="179" spans="1:29" s="34" customFormat="1">
      <c r="A179" s="35" t="s">
        <v>194</v>
      </c>
      <c r="B179" s="36" t="s">
        <v>1311</v>
      </c>
      <c r="C179" s="30">
        <v>856599.78</v>
      </c>
      <c r="D179" s="28">
        <v>1.1690299999999999E-3</v>
      </c>
      <c r="E179" s="28">
        <v>1.26801E-3</v>
      </c>
      <c r="F179" s="32">
        <v>6991295</v>
      </c>
      <c r="G179" s="31">
        <v>9012921</v>
      </c>
      <c r="H179" s="33">
        <v>5313877</v>
      </c>
      <c r="I179" s="32">
        <v>389368</v>
      </c>
      <c r="J179" s="31">
        <v>-522705.18709055404</v>
      </c>
      <c r="K179" s="31">
        <v>-133337.18709055404</v>
      </c>
      <c r="L179" s="31">
        <v>0</v>
      </c>
      <c r="M179" s="33">
        <v>-133337.18709055404</v>
      </c>
      <c r="N179" s="32">
        <v>338391</v>
      </c>
      <c r="O179" s="31">
        <v>0</v>
      </c>
      <c r="P179" s="31">
        <v>480145</v>
      </c>
      <c r="Q179" s="31">
        <v>0</v>
      </c>
      <c r="R179" s="33">
        <v>818536</v>
      </c>
      <c r="S179" s="32">
        <v>0</v>
      </c>
      <c r="T179" s="31">
        <v>315869</v>
      </c>
      <c r="U179" s="31">
        <v>929647</v>
      </c>
      <c r="V179" s="31">
        <v>605884.35383182298</v>
      </c>
      <c r="W179" s="60">
        <v>1851400.353831823</v>
      </c>
      <c r="X179" s="32">
        <v>-719341.99830565578</v>
      </c>
      <c r="Y179" s="31">
        <v>-40552.355526167172</v>
      </c>
      <c r="Z179" s="31">
        <v>-172794</v>
      </c>
      <c r="AA179" s="31">
        <v>-100176</v>
      </c>
      <c r="AB179" s="31">
        <v>0</v>
      </c>
      <c r="AC179" s="33">
        <v>0</v>
      </c>
    </row>
    <row r="180" spans="1:29" s="34" customFormat="1">
      <c r="A180" s="35" t="s">
        <v>195</v>
      </c>
      <c r="B180" s="36" t="s">
        <v>1312</v>
      </c>
      <c r="C180" s="30">
        <v>1782782.3299999998</v>
      </c>
      <c r="D180" s="28">
        <v>2.4330300000000001E-3</v>
      </c>
      <c r="E180" s="28">
        <v>2.4115199999999999E-3</v>
      </c>
      <c r="F180" s="32">
        <v>14550550</v>
      </c>
      <c r="G180" s="31">
        <v>18758037</v>
      </c>
      <c r="H180" s="33">
        <v>11059445</v>
      </c>
      <c r="I180" s="32">
        <v>810367</v>
      </c>
      <c r="J180" s="31">
        <v>-590736.36792067194</v>
      </c>
      <c r="K180" s="31">
        <v>219630.63207932806</v>
      </c>
      <c r="L180" s="31">
        <v>0</v>
      </c>
      <c r="M180" s="33">
        <v>219630.63207932806</v>
      </c>
      <c r="N180" s="32">
        <v>704273</v>
      </c>
      <c r="O180" s="31">
        <v>0</v>
      </c>
      <c r="P180" s="31">
        <v>999296</v>
      </c>
      <c r="Q180" s="31">
        <v>42043.129544924828</v>
      </c>
      <c r="R180" s="33">
        <v>1745612.1295449249</v>
      </c>
      <c r="S180" s="32">
        <v>0</v>
      </c>
      <c r="T180" s="31">
        <v>657399</v>
      </c>
      <c r="U180" s="31">
        <v>1934818</v>
      </c>
      <c r="V180" s="31">
        <v>386917.14221519156</v>
      </c>
      <c r="W180" s="60">
        <v>2979134.1422151914</v>
      </c>
      <c r="X180" s="32">
        <v>-950362.8112060352</v>
      </c>
      <c r="Y180" s="31">
        <v>284957.79853576847</v>
      </c>
      <c r="Z180" s="31">
        <v>-359625</v>
      </c>
      <c r="AA180" s="31">
        <v>-208491.99999999977</v>
      </c>
      <c r="AB180" s="31">
        <v>0</v>
      </c>
      <c r="AC180" s="33">
        <v>0</v>
      </c>
    </row>
    <row r="181" spans="1:29" s="34" customFormat="1">
      <c r="A181" s="35" t="s">
        <v>196</v>
      </c>
      <c r="B181" s="36" t="s">
        <v>1313</v>
      </c>
      <c r="C181" s="30">
        <v>40005.519999999997</v>
      </c>
      <c r="D181" s="28">
        <v>5.4599999999999999E-5</v>
      </c>
      <c r="E181" s="28">
        <v>5.1749999999999997E-5</v>
      </c>
      <c r="F181" s="32">
        <v>326531</v>
      </c>
      <c r="G181" s="31">
        <v>420952</v>
      </c>
      <c r="H181" s="33">
        <v>248187</v>
      </c>
      <c r="I181" s="32">
        <v>18186</v>
      </c>
      <c r="J181" s="31">
        <v>-3954.231611025466</v>
      </c>
      <c r="K181" s="31">
        <v>14231.768388974535</v>
      </c>
      <c r="L181" s="31">
        <v>0</v>
      </c>
      <c r="M181" s="33">
        <v>14231.768388974535</v>
      </c>
      <c r="N181" s="32">
        <v>15805</v>
      </c>
      <c r="O181" s="31">
        <v>0</v>
      </c>
      <c r="P181" s="31">
        <v>22425</v>
      </c>
      <c r="Q181" s="31">
        <v>10885.78170407092</v>
      </c>
      <c r="R181" s="33">
        <v>49115.78170407092</v>
      </c>
      <c r="S181" s="32">
        <v>0</v>
      </c>
      <c r="T181" s="31">
        <v>14753</v>
      </c>
      <c r="U181" s="31">
        <v>43420</v>
      </c>
      <c r="V181" s="31">
        <v>11381.339733877905</v>
      </c>
      <c r="W181" s="60">
        <v>69554.339733877903</v>
      </c>
      <c r="X181" s="32">
        <v>-17925.946050398812</v>
      </c>
      <c r="Y181" s="31">
        <v>10237.388020591829</v>
      </c>
      <c r="Z181" s="31">
        <v>-8070</v>
      </c>
      <c r="AA181" s="31">
        <v>-4680</v>
      </c>
      <c r="AB181" s="31">
        <v>0</v>
      </c>
      <c r="AC181" s="33">
        <v>0</v>
      </c>
    </row>
    <row r="182" spans="1:29" s="34" customFormat="1">
      <c r="A182" s="35" t="s">
        <v>197</v>
      </c>
      <c r="B182" s="36" t="s">
        <v>1314</v>
      </c>
      <c r="C182" s="30">
        <v>664773.11</v>
      </c>
      <c r="D182" s="28">
        <v>9.0724000000000002E-4</v>
      </c>
      <c r="E182" s="28">
        <v>7.8649000000000004E-4</v>
      </c>
      <c r="F182" s="32">
        <v>5425680</v>
      </c>
      <c r="G182" s="31">
        <v>6994588</v>
      </c>
      <c r="H182" s="33">
        <v>4123899</v>
      </c>
      <c r="I182" s="32">
        <v>302174</v>
      </c>
      <c r="J182" s="31">
        <v>-241431.43618306599</v>
      </c>
      <c r="K182" s="31">
        <v>60742.563816934009</v>
      </c>
      <c r="L182" s="31">
        <v>0</v>
      </c>
      <c r="M182" s="33">
        <v>60742.563816934009</v>
      </c>
      <c r="N182" s="32">
        <v>262613</v>
      </c>
      <c r="O182" s="31">
        <v>0</v>
      </c>
      <c r="P182" s="31">
        <v>372622</v>
      </c>
      <c r="Q182" s="31">
        <v>489188.57061325526</v>
      </c>
      <c r="R182" s="33">
        <v>1124423.5706132553</v>
      </c>
      <c r="S182" s="32">
        <v>0</v>
      </c>
      <c r="T182" s="31">
        <v>245134</v>
      </c>
      <c r="U182" s="31">
        <v>721464</v>
      </c>
      <c r="V182" s="31">
        <v>403562.6813472638</v>
      </c>
      <c r="W182" s="60">
        <v>1370160.6813472637</v>
      </c>
      <c r="X182" s="32">
        <v>-323164.99385446915</v>
      </c>
      <c r="Y182" s="31">
        <v>289269.88312046061</v>
      </c>
      <c r="Z182" s="31">
        <v>-134099</v>
      </c>
      <c r="AA182" s="31">
        <v>-77743</v>
      </c>
      <c r="AB182" s="31">
        <v>0</v>
      </c>
      <c r="AC182" s="33">
        <v>0</v>
      </c>
    </row>
    <row r="183" spans="1:29" s="34" customFormat="1">
      <c r="A183" s="35" t="s">
        <v>198</v>
      </c>
      <c r="B183" s="36" t="s">
        <v>1315</v>
      </c>
      <c r="C183" s="30">
        <v>877650.54</v>
      </c>
      <c r="D183" s="28">
        <v>1.19776E-3</v>
      </c>
      <c r="E183" s="28">
        <v>1.2842000000000001E-3</v>
      </c>
      <c r="F183" s="32">
        <v>7163112</v>
      </c>
      <c r="G183" s="31">
        <v>9234422</v>
      </c>
      <c r="H183" s="33">
        <v>5444471</v>
      </c>
      <c r="I183" s="32">
        <v>398937</v>
      </c>
      <c r="J183" s="31">
        <v>-475132.38634156442</v>
      </c>
      <c r="K183" s="31">
        <v>-76195.386341564415</v>
      </c>
      <c r="L183" s="31">
        <v>0</v>
      </c>
      <c r="M183" s="33">
        <v>-76195.386341564415</v>
      </c>
      <c r="N183" s="32">
        <v>346708</v>
      </c>
      <c r="O183" s="31">
        <v>0</v>
      </c>
      <c r="P183" s="31">
        <v>491945</v>
      </c>
      <c r="Q183" s="31">
        <v>0</v>
      </c>
      <c r="R183" s="33">
        <v>838653</v>
      </c>
      <c r="S183" s="32">
        <v>0</v>
      </c>
      <c r="T183" s="31">
        <v>323632</v>
      </c>
      <c r="U183" s="31">
        <v>952494</v>
      </c>
      <c r="V183" s="31">
        <v>572887.27608830354</v>
      </c>
      <c r="W183" s="60">
        <v>1849013.2760883034</v>
      </c>
      <c r="X183" s="32">
        <v>-713440.6398013453</v>
      </c>
      <c r="Y183" s="31">
        <v>-17242.636286958208</v>
      </c>
      <c r="Z183" s="31">
        <v>-177041</v>
      </c>
      <c r="AA183" s="31">
        <v>-102635.99999999988</v>
      </c>
      <c r="AB183" s="31">
        <v>0</v>
      </c>
      <c r="AC183" s="33">
        <v>0</v>
      </c>
    </row>
    <row r="184" spans="1:29" s="34" customFormat="1">
      <c r="A184" s="35" t="s">
        <v>199</v>
      </c>
      <c r="B184" s="36" t="s">
        <v>1316</v>
      </c>
      <c r="C184" s="30">
        <v>355604.52999999997</v>
      </c>
      <c r="D184" s="28">
        <v>4.8530999999999997E-4</v>
      </c>
      <c r="E184" s="28">
        <v>5.6013000000000005E-4</v>
      </c>
      <c r="F184" s="32">
        <v>2902359</v>
      </c>
      <c r="G184" s="31">
        <v>3741616</v>
      </c>
      <c r="H184" s="33">
        <v>2205998</v>
      </c>
      <c r="I184" s="32">
        <v>161642</v>
      </c>
      <c r="J184" s="31">
        <v>-141782.9347082579</v>
      </c>
      <c r="K184" s="31">
        <v>19859.065291742096</v>
      </c>
      <c r="L184" s="31">
        <v>0</v>
      </c>
      <c r="M184" s="33">
        <v>19859.065291742096</v>
      </c>
      <c r="N184" s="32">
        <v>140480</v>
      </c>
      <c r="O184" s="31">
        <v>0</v>
      </c>
      <c r="P184" s="31">
        <v>199327</v>
      </c>
      <c r="Q184" s="31">
        <v>0</v>
      </c>
      <c r="R184" s="33">
        <v>339807</v>
      </c>
      <c r="S184" s="32">
        <v>0</v>
      </c>
      <c r="T184" s="31">
        <v>131130</v>
      </c>
      <c r="U184" s="31">
        <v>385933</v>
      </c>
      <c r="V184" s="31">
        <v>383279.59172072751</v>
      </c>
      <c r="W184" s="60">
        <v>900342.59172072751</v>
      </c>
      <c r="X184" s="32">
        <v>-375620.13212355506</v>
      </c>
      <c r="Y184" s="31">
        <v>-71595.459597172478</v>
      </c>
      <c r="Z184" s="31">
        <v>-71734</v>
      </c>
      <c r="AA184" s="31">
        <v>-41586</v>
      </c>
      <c r="AB184" s="31">
        <v>0</v>
      </c>
      <c r="AC184" s="33">
        <v>0</v>
      </c>
    </row>
    <row r="185" spans="1:29" s="34" customFormat="1">
      <c r="A185" s="35" t="s">
        <v>200</v>
      </c>
      <c r="B185" s="36" t="s">
        <v>1317</v>
      </c>
      <c r="C185" s="30">
        <v>726774.99</v>
      </c>
      <c r="D185" s="28">
        <v>9.9186000000000001E-4</v>
      </c>
      <c r="E185" s="28">
        <v>9.7216000000000002E-4</v>
      </c>
      <c r="F185" s="32">
        <v>5931743</v>
      </c>
      <c r="G185" s="31">
        <v>7646986</v>
      </c>
      <c r="H185" s="33">
        <v>4508543</v>
      </c>
      <c r="I185" s="32">
        <v>330358</v>
      </c>
      <c r="J185" s="31">
        <v>52354.326797711743</v>
      </c>
      <c r="K185" s="31">
        <v>382712.32679771172</v>
      </c>
      <c r="L185" s="31">
        <v>0</v>
      </c>
      <c r="M185" s="33">
        <v>382712.32679771172</v>
      </c>
      <c r="N185" s="32">
        <v>287107</v>
      </c>
      <c r="O185" s="31">
        <v>0</v>
      </c>
      <c r="P185" s="31">
        <v>407377</v>
      </c>
      <c r="Q185" s="31">
        <v>67746.415241951836</v>
      </c>
      <c r="R185" s="33">
        <v>762230.41524195182</v>
      </c>
      <c r="S185" s="32">
        <v>0</v>
      </c>
      <c r="T185" s="31">
        <v>267998</v>
      </c>
      <c r="U185" s="31">
        <v>788757</v>
      </c>
      <c r="V185" s="31">
        <v>0</v>
      </c>
      <c r="W185" s="60">
        <v>1056755</v>
      </c>
      <c r="X185" s="32">
        <v>-196836.00355323596</v>
      </c>
      <c r="Y185" s="31">
        <v>133913.41879518781</v>
      </c>
      <c r="Z185" s="31">
        <v>-146607</v>
      </c>
      <c r="AA185" s="31">
        <v>-84995</v>
      </c>
      <c r="AB185" s="31">
        <v>0</v>
      </c>
      <c r="AC185" s="33">
        <v>0</v>
      </c>
    </row>
    <row r="186" spans="1:29" s="34" customFormat="1">
      <c r="A186" s="35" t="s">
        <v>201</v>
      </c>
      <c r="B186" s="36" t="s">
        <v>1318</v>
      </c>
      <c r="C186" s="30">
        <v>178490.36</v>
      </c>
      <c r="D186" s="28">
        <v>2.4358999999999999E-4</v>
      </c>
      <c r="E186" s="28">
        <v>3.1247000000000002E-4</v>
      </c>
      <c r="F186" s="32">
        <v>1456771</v>
      </c>
      <c r="G186" s="31">
        <v>1878016</v>
      </c>
      <c r="H186" s="33">
        <v>1107249</v>
      </c>
      <c r="I186" s="32">
        <v>81132</v>
      </c>
      <c r="J186" s="31">
        <v>-252695.05605304934</v>
      </c>
      <c r="K186" s="31">
        <v>-171563.05605304934</v>
      </c>
      <c r="L186" s="31">
        <v>0</v>
      </c>
      <c r="M186" s="33">
        <v>-171563.05605304934</v>
      </c>
      <c r="N186" s="32">
        <v>70510</v>
      </c>
      <c r="O186" s="31">
        <v>0</v>
      </c>
      <c r="P186" s="31">
        <v>100047</v>
      </c>
      <c r="Q186" s="31">
        <v>0</v>
      </c>
      <c r="R186" s="33">
        <v>170557</v>
      </c>
      <c r="S186" s="32">
        <v>0</v>
      </c>
      <c r="T186" s="31">
        <v>65817</v>
      </c>
      <c r="U186" s="31">
        <v>193710</v>
      </c>
      <c r="V186" s="31">
        <v>522974.74421370891</v>
      </c>
      <c r="W186" s="60">
        <v>782501.74421370891</v>
      </c>
      <c r="X186" s="32">
        <v>-468273.70593285921</v>
      </c>
      <c r="Y186" s="31">
        <v>-86792.038280849738</v>
      </c>
      <c r="Z186" s="31">
        <v>-36005</v>
      </c>
      <c r="AA186" s="31">
        <v>-20874</v>
      </c>
      <c r="AB186" s="31">
        <v>0</v>
      </c>
      <c r="AC186" s="33">
        <v>0</v>
      </c>
    </row>
    <row r="187" spans="1:29" s="34" customFormat="1">
      <c r="A187" s="35" t="s">
        <v>202</v>
      </c>
      <c r="B187" s="36" t="s">
        <v>1319</v>
      </c>
      <c r="C187" s="30">
        <v>244449.66999999998</v>
      </c>
      <c r="D187" s="28">
        <v>3.3361000000000003E-4</v>
      </c>
      <c r="E187" s="28">
        <v>3.3275999999999998E-4</v>
      </c>
      <c r="F187" s="32">
        <v>1995129</v>
      </c>
      <c r="G187" s="31">
        <v>2572047</v>
      </c>
      <c r="H187" s="33">
        <v>1516439</v>
      </c>
      <c r="I187" s="32">
        <v>111115</v>
      </c>
      <c r="J187" s="31">
        <v>-101341.8037205419</v>
      </c>
      <c r="K187" s="31">
        <v>9773.196279458105</v>
      </c>
      <c r="L187" s="31">
        <v>0</v>
      </c>
      <c r="M187" s="33">
        <v>9773.196279458105</v>
      </c>
      <c r="N187" s="32">
        <v>96568</v>
      </c>
      <c r="O187" s="31">
        <v>0</v>
      </c>
      <c r="P187" s="31">
        <v>137021</v>
      </c>
      <c r="Q187" s="31">
        <v>0</v>
      </c>
      <c r="R187" s="33">
        <v>233589</v>
      </c>
      <c r="S187" s="32">
        <v>0</v>
      </c>
      <c r="T187" s="31">
        <v>90141</v>
      </c>
      <c r="U187" s="31">
        <v>265297</v>
      </c>
      <c r="V187" s="31">
        <v>62546.977784598232</v>
      </c>
      <c r="W187" s="60">
        <v>417984.97778459825</v>
      </c>
      <c r="X187" s="32">
        <v>-142161.7296807846</v>
      </c>
      <c r="Y187" s="31">
        <v>35663.751896186375</v>
      </c>
      <c r="Z187" s="31">
        <v>-49311</v>
      </c>
      <c r="AA187" s="31">
        <v>-28587.000000000029</v>
      </c>
      <c r="AB187" s="31">
        <v>0</v>
      </c>
      <c r="AC187" s="33">
        <v>0</v>
      </c>
    </row>
    <row r="188" spans="1:29" s="34" customFormat="1">
      <c r="A188" s="35" t="s">
        <v>203</v>
      </c>
      <c r="B188" s="36" t="s">
        <v>1320</v>
      </c>
      <c r="C188" s="30">
        <v>1479012.28</v>
      </c>
      <c r="D188" s="28">
        <v>2.0184600000000001E-3</v>
      </c>
      <c r="E188" s="28">
        <v>1.92749E-3</v>
      </c>
      <c r="F188" s="32">
        <v>12071246</v>
      </c>
      <c r="G188" s="31">
        <v>15561809</v>
      </c>
      <c r="H188" s="33">
        <v>9174999</v>
      </c>
      <c r="I188" s="32">
        <v>672287</v>
      </c>
      <c r="J188" s="31">
        <v>147055.71830574243</v>
      </c>
      <c r="K188" s="31">
        <v>819342.71830574237</v>
      </c>
      <c r="L188" s="31">
        <v>0</v>
      </c>
      <c r="M188" s="33">
        <v>819342.71830574237</v>
      </c>
      <c r="N188" s="32">
        <v>584270</v>
      </c>
      <c r="O188" s="31">
        <v>0</v>
      </c>
      <c r="P188" s="31">
        <v>829023</v>
      </c>
      <c r="Q188" s="31">
        <v>342037.73867959599</v>
      </c>
      <c r="R188" s="33">
        <v>1755330.738679596</v>
      </c>
      <c r="S188" s="32">
        <v>0</v>
      </c>
      <c r="T188" s="31">
        <v>545383</v>
      </c>
      <c r="U188" s="31">
        <v>1605139</v>
      </c>
      <c r="V188" s="31">
        <v>242.4100854687741</v>
      </c>
      <c r="W188" s="60">
        <v>2150764.4100854686</v>
      </c>
      <c r="X188" s="32">
        <v>-279240.30660105404</v>
      </c>
      <c r="Y188" s="31">
        <v>355120.63519518124</v>
      </c>
      <c r="Z188" s="31">
        <v>-298348</v>
      </c>
      <c r="AA188" s="31">
        <v>-172965.99999999977</v>
      </c>
      <c r="AB188" s="31">
        <v>0</v>
      </c>
      <c r="AC188" s="33">
        <v>0</v>
      </c>
    </row>
    <row r="189" spans="1:29" s="34" customFormat="1">
      <c r="A189" s="35" t="s">
        <v>204</v>
      </c>
      <c r="B189" s="36" t="s">
        <v>1321</v>
      </c>
      <c r="C189" s="30">
        <v>491292.85</v>
      </c>
      <c r="D189" s="28">
        <v>6.7047999999999999E-4</v>
      </c>
      <c r="E189" s="28">
        <v>7.6915999999999996E-4</v>
      </c>
      <c r="F189" s="32">
        <v>4009755</v>
      </c>
      <c r="G189" s="31">
        <v>5169229</v>
      </c>
      <c r="H189" s="33">
        <v>3047696</v>
      </c>
      <c r="I189" s="32">
        <v>223316</v>
      </c>
      <c r="J189" s="31">
        <v>-443994.56653859053</v>
      </c>
      <c r="K189" s="31">
        <v>-220678.56653859053</v>
      </c>
      <c r="L189" s="31">
        <v>0</v>
      </c>
      <c r="M189" s="33">
        <v>-220678.56653859053</v>
      </c>
      <c r="N189" s="32">
        <v>194079</v>
      </c>
      <c r="O189" s="31">
        <v>0</v>
      </c>
      <c r="P189" s="31">
        <v>275380</v>
      </c>
      <c r="Q189" s="31">
        <v>0</v>
      </c>
      <c r="R189" s="33">
        <v>469459</v>
      </c>
      <c r="S189" s="32">
        <v>0</v>
      </c>
      <c r="T189" s="31">
        <v>181162</v>
      </c>
      <c r="U189" s="31">
        <v>533186</v>
      </c>
      <c r="V189" s="31">
        <v>619363.4965692088</v>
      </c>
      <c r="W189" s="60">
        <v>1333711.4965692088</v>
      </c>
      <c r="X189" s="32">
        <v>-616393.42106488743</v>
      </c>
      <c r="Y189" s="31">
        <v>-91300.075504321285</v>
      </c>
      <c r="Z189" s="31">
        <v>-99103</v>
      </c>
      <c r="AA189" s="31">
        <v>-57456.000000000116</v>
      </c>
      <c r="AB189" s="31">
        <v>0</v>
      </c>
      <c r="AC189" s="33">
        <v>0</v>
      </c>
    </row>
    <row r="190" spans="1:29" s="34" customFormat="1">
      <c r="A190" s="35" t="s">
        <v>205</v>
      </c>
      <c r="B190" s="36" t="s">
        <v>1322</v>
      </c>
      <c r="C190" s="30">
        <v>1151101.76</v>
      </c>
      <c r="D190" s="28">
        <v>1.57095E-3</v>
      </c>
      <c r="E190" s="28">
        <v>1.4294900000000001E-3</v>
      </c>
      <c r="F190" s="32">
        <v>9394947</v>
      </c>
      <c r="G190" s="31">
        <v>12111621</v>
      </c>
      <c r="H190" s="33">
        <v>7140823</v>
      </c>
      <c r="I190" s="32">
        <v>523235</v>
      </c>
      <c r="J190" s="31">
        <v>243367.59934926004</v>
      </c>
      <c r="K190" s="31">
        <v>766602.5993492601</v>
      </c>
      <c r="L190" s="31">
        <v>0</v>
      </c>
      <c r="M190" s="33">
        <v>766602.5993492601</v>
      </c>
      <c r="N190" s="32">
        <v>454733</v>
      </c>
      <c r="O190" s="31">
        <v>0</v>
      </c>
      <c r="P190" s="31">
        <v>645222</v>
      </c>
      <c r="Q190" s="31">
        <v>563001.82371105603</v>
      </c>
      <c r="R190" s="33">
        <v>1662956.823711056</v>
      </c>
      <c r="S190" s="32">
        <v>0</v>
      </c>
      <c r="T190" s="31">
        <v>424467</v>
      </c>
      <c r="U190" s="31">
        <v>1249266</v>
      </c>
      <c r="V190" s="31">
        <v>135340.51058174283</v>
      </c>
      <c r="W190" s="60">
        <v>1809073.5105817427</v>
      </c>
      <c r="X190" s="32">
        <v>-170398.61873446914</v>
      </c>
      <c r="Y190" s="31">
        <v>391099.93186378235</v>
      </c>
      <c r="Z190" s="31">
        <v>-232202</v>
      </c>
      <c r="AA190" s="31">
        <v>-134615.99999999991</v>
      </c>
      <c r="AB190" s="31">
        <v>0</v>
      </c>
      <c r="AC190" s="33">
        <v>0</v>
      </c>
    </row>
    <row r="191" spans="1:29" s="34" customFormat="1">
      <c r="A191" s="35" t="s">
        <v>206</v>
      </c>
      <c r="B191" s="36" t="s">
        <v>1323</v>
      </c>
      <c r="C191" s="30">
        <v>36218.519999999997</v>
      </c>
      <c r="D191" s="28">
        <v>4.9429999999999999E-5</v>
      </c>
      <c r="E191" s="28">
        <v>4.9979999999999999E-5</v>
      </c>
      <c r="F191" s="32">
        <v>295612</v>
      </c>
      <c r="G191" s="31">
        <v>381093</v>
      </c>
      <c r="H191" s="33">
        <v>224686</v>
      </c>
      <c r="I191" s="32">
        <v>16464</v>
      </c>
      <c r="J191" s="31">
        <v>-2068.4427547618616</v>
      </c>
      <c r="K191" s="31">
        <v>14395.557245238138</v>
      </c>
      <c r="L191" s="31">
        <v>0</v>
      </c>
      <c r="M191" s="33">
        <v>14395.557245238138</v>
      </c>
      <c r="N191" s="32">
        <v>14308</v>
      </c>
      <c r="O191" s="31">
        <v>0</v>
      </c>
      <c r="P191" s="31">
        <v>20302</v>
      </c>
      <c r="Q191" s="31">
        <v>1504.0969953038559</v>
      </c>
      <c r="R191" s="33">
        <v>36114.096995303858</v>
      </c>
      <c r="S191" s="32">
        <v>0</v>
      </c>
      <c r="T191" s="31">
        <v>13356</v>
      </c>
      <c r="U191" s="31">
        <v>39308</v>
      </c>
      <c r="V191" s="31">
        <v>3292.2288045623573</v>
      </c>
      <c r="W191" s="60">
        <v>55956.228804562357</v>
      </c>
      <c r="X191" s="32">
        <v>-12486.675277433787</v>
      </c>
      <c r="Y191" s="31">
        <v>4186.5434681752849</v>
      </c>
      <c r="Z191" s="31">
        <v>-7306</v>
      </c>
      <c r="AA191" s="31">
        <v>-4236</v>
      </c>
      <c r="AB191" s="31">
        <v>0</v>
      </c>
      <c r="AC191" s="33">
        <v>0</v>
      </c>
    </row>
    <row r="192" spans="1:29" s="34" customFormat="1">
      <c r="A192" s="35" t="s">
        <v>207</v>
      </c>
      <c r="B192" s="36" t="s">
        <v>1324</v>
      </c>
      <c r="C192" s="30">
        <v>835732.16999999993</v>
      </c>
      <c r="D192" s="28">
        <v>1.1405499999999999E-3</v>
      </c>
      <c r="E192" s="28">
        <v>1.17862E-3</v>
      </c>
      <c r="F192" s="32">
        <v>6820972</v>
      </c>
      <c r="G192" s="31">
        <v>8793348</v>
      </c>
      <c r="H192" s="33">
        <v>5184420</v>
      </c>
      <c r="I192" s="32">
        <v>379882</v>
      </c>
      <c r="J192" s="31">
        <v>-396648.83839959698</v>
      </c>
      <c r="K192" s="31">
        <v>-16766.838399596978</v>
      </c>
      <c r="L192" s="31">
        <v>0</v>
      </c>
      <c r="M192" s="33">
        <v>-16766.838399596978</v>
      </c>
      <c r="N192" s="32">
        <v>330148</v>
      </c>
      <c r="O192" s="31">
        <v>0</v>
      </c>
      <c r="P192" s="31">
        <v>468448</v>
      </c>
      <c r="Q192" s="31">
        <v>0</v>
      </c>
      <c r="R192" s="33">
        <v>798596</v>
      </c>
      <c r="S192" s="32">
        <v>0</v>
      </c>
      <c r="T192" s="31">
        <v>308174</v>
      </c>
      <c r="U192" s="31">
        <v>906999</v>
      </c>
      <c r="V192" s="31">
        <v>197292.95106945353</v>
      </c>
      <c r="W192" s="60">
        <v>1412465.9510694535</v>
      </c>
      <c r="X192" s="32">
        <v>-402957.39627435384</v>
      </c>
      <c r="Y192" s="31">
        <v>55406.445204900345</v>
      </c>
      <c r="Z192" s="31">
        <v>-168584</v>
      </c>
      <c r="AA192" s="31">
        <v>-97735</v>
      </c>
      <c r="AB192" s="31">
        <v>0</v>
      </c>
      <c r="AC192" s="33">
        <v>0</v>
      </c>
    </row>
    <row r="193" spans="1:29" s="34" customFormat="1">
      <c r="A193" s="35" t="s">
        <v>208</v>
      </c>
      <c r="B193" s="36" t="s">
        <v>1325</v>
      </c>
      <c r="C193" s="30">
        <v>1226385.3799999999</v>
      </c>
      <c r="D193" s="28">
        <v>1.67369E-3</v>
      </c>
      <c r="E193" s="28">
        <v>1.8167400000000001E-3</v>
      </c>
      <c r="F193" s="32">
        <v>10009375</v>
      </c>
      <c r="G193" s="31">
        <v>12903720</v>
      </c>
      <c r="H193" s="33">
        <v>7607832</v>
      </c>
      <c r="I193" s="32">
        <v>557454</v>
      </c>
      <c r="J193" s="31">
        <v>-265465.77894619317</v>
      </c>
      <c r="K193" s="31">
        <v>291988.22105380683</v>
      </c>
      <c r="L193" s="31">
        <v>0</v>
      </c>
      <c r="M193" s="33">
        <v>291988.22105380683</v>
      </c>
      <c r="N193" s="32">
        <v>484472</v>
      </c>
      <c r="O193" s="31">
        <v>0</v>
      </c>
      <c r="P193" s="31">
        <v>687419</v>
      </c>
      <c r="Q193" s="31">
        <v>223990.44322340132</v>
      </c>
      <c r="R193" s="33">
        <v>1395881.4432234014</v>
      </c>
      <c r="S193" s="32">
        <v>0</v>
      </c>
      <c r="T193" s="31">
        <v>452227</v>
      </c>
      <c r="U193" s="31">
        <v>1330968</v>
      </c>
      <c r="V193" s="31">
        <v>634100.42952243099</v>
      </c>
      <c r="W193" s="60">
        <v>2417295.429522431</v>
      </c>
      <c r="X193" s="32">
        <v>-570368.22519526805</v>
      </c>
      <c r="Y193" s="31">
        <v>-60236.761103761673</v>
      </c>
      <c r="Z193" s="31">
        <v>-247388</v>
      </c>
      <c r="AA193" s="31">
        <v>-143421</v>
      </c>
      <c r="AB193" s="31">
        <v>0</v>
      </c>
      <c r="AC193" s="33">
        <v>0</v>
      </c>
    </row>
    <row r="194" spans="1:29" s="34" customFormat="1">
      <c r="A194" s="35" t="s">
        <v>209</v>
      </c>
      <c r="B194" s="36" t="s">
        <v>1326</v>
      </c>
      <c r="C194" s="30">
        <v>517352.68</v>
      </c>
      <c r="D194" s="28">
        <v>7.0604999999999995E-4</v>
      </c>
      <c r="E194" s="28">
        <v>7.1737999999999999E-4</v>
      </c>
      <c r="F194" s="32">
        <v>4222478</v>
      </c>
      <c r="G194" s="31">
        <v>5443464</v>
      </c>
      <c r="H194" s="33">
        <v>3209381</v>
      </c>
      <c r="I194" s="32">
        <v>235163</v>
      </c>
      <c r="J194" s="31">
        <v>-13024.976580788865</v>
      </c>
      <c r="K194" s="31">
        <v>222138.02341921112</v>
      </c>
      <c r="L194" s="31">
        <v>0</v>
      </c>
      <c r="M194" s="33">
        <v>222138.02341921112</v>
      </c>
      <c r="N194" s="32">
        <v>204376</v>
      </c>
      <c r="O194" s="31">
        <v>0</v>
      </c>
      <c r="P194" s="31">
        <v>289989</v>
      </c>
      <c r="Q194" s="31">
        <v>0</v>
      </c>
      <c r="R194" s="33">
        <v>494365</v>
      </c>
      <c r="S194" s="32">
        <v>0</v>
      </c>
      <c r="T194" s="31">
        <v>190773</v>
      </c>
      <c r="U194" s="31">
        <v>561472</v>
      </c>
      <c r="V194" s="31">
        <v>87069.230320919232</v>
      </c>
      <c r="W194" s="60">
        <v>839314.23032091919</v>
      </c>
      <c r="X194" s="32">
        <v>-234251.06981088716</v>
      </c>
      <c r="Y194" s="31">
        <v>54164.839489967933</v>
      </c>
      <c r="Z194" s="31">
        <v>-104361</v>
      </c>
      <c r="AA194" s="31">
        <v>-60502</v>
      </c>
      <c r="AB194" s="31">
        <v>0</v>
      </c>
      <c r="AC194" s="33">
        <v>0</v>
      </c>
    </row>
    <row r="195" spans="1:29" s="34" customFormat="1">
      <c r="A195" s="35" t="s">
        <v>210</v>
      </c>
      <c r="B195" s="36" t="s">
        <v>1327</v>
      </c>
      <c r="C195" s="30">
        <v>4119198.23</v>
      </c>
      <c r="D195" s="28">
        <v>5.6216199999999999E-3</v>
      </c>
      <c r="E195" s="28">
        <v>5.5469400000000002E-3</v>
      </c>
      <c r="F195" s="32">
        <v>33619670</v>
      </c>
      <c r="G195" s="31">
        <v>43341248</v>
      </c>
      <c r="H195" s="33">
        <v>25553322</v>
      </c>
      <c r="I195" s="32">
        <v>1872388</v>
      </c>
      <c r="J195" s="31">
        <v>899727.18312310276</v>
      </c>
      <c r="K195" s="31">
        <v>2772115.1831231029</v>
      </c>
      <c r="L195" s="31">
        <v>0</v>
      </c>
      <c r="M195" s="33">
        <v>2772115.1831231029</v>
      </c>
      <c r="N195" s="32">
        <v>1627254</v>
      </c>
      <c r="O195" s="31">
        <v>0</v>
      </c>
      <c r="P195" s="31">
        <v>2308916</v>
      </c>
      <c r="Q195" s="31">
        <v>202072.10770599867</v>
      </c>
      <c r="R195" s="33">
        <v>4138242.1077059987</v>
      </c>
      <c r="S195" s="32">
        <v>0</v>
      </c>
      <c r="T195" s="31">
        <v>1518949</v>
      </c>
      <c r="U195" s="31">
        <v>4470479</v>
      </c>
      <c r="V195" s="31">
        <v>231440.27541546192</v>
      </c>
      <c r="W195" s="60">
        <v>6220868.2754154615</v>
      </c>
      <c r="X195" s="32">
        <v>-1468932.6571909229</v>
      </c>
      <c r="Y195" s="31">
        <v>698961.4894814596</v>
      </c>
      <c r="Z195" s="31">
        <v>-830930</v>
      </c>
      <c r="AA195" s="31">
        <v>-481724.99999999953</v>
      </c>
      <c r="AB195" s="31">
        <v>0</v>
      </c>
      <c r="AC195" s="33">
        <v>0</v>
      </c>
    </row>
    <row r="196" spans="1:29" s="34" customFormat="1">
      <c r="A196" s="35" t="s">
        <v>211</v>
      </c>
      <c r="B196" s="36" t="s">
        <v>1328</v>
      </c>
      <c r="C196" s="30">
        <v>810935.49</v>
      </c>
      <c r="D196" s="28">
        <v>1.1067099999999999E-3</v>
      </c>
      <c r="E196" s="28">
        <v>1.2027800000000001E-3</v>
      </c>
      <c r="F196" s="32">
        <v>6618595</v>
      </c>
      <c r="G196" s="31">
        <v>8532450</v>
      </c>
      <c r="H196" s="33">
        <v>5030599</v>
      </c>
      <c r="I196" s="32">
        <v>368611</v>
      </c>
      <c r="J196" s="31">
        <v>-349289.3041822926</v>
      </c>
      <c r="K196" s="31">
        <v>19321.695817707398</v>
      </c>
      <c r="L196" s="31">
        <v>0</v>
      </c>
      <c r="M196" s="33">
        <v>19321.695817707398</v>
      </c>
      <c r="N196" s="32">
        <v>320352</v>
      </c>
      <c r="O196" s="31">
        <v>0</v>
      </c>
      <c r="P196" s="31">
        <v>454549</v>
      </c>
      <c r="Q196" s="31">
        <v>67992.5835575362</v>
      </c>
      <c r="R196" s="33">
        <v>842893.58355753624</v>
      </c>
      <c r="S196" s="32">
        <v>0</v>
      </c>
      <c r="T196" s="31">
        <v>299031</v>
      </c>
      <c r="U196" s="31">
        <v>880089</v>
      </c>
      <c r="V196" s="31">
        <v>425506.96633452381</v>
      </c>
      <c r="W196" s="60">
        <v>1604626.9663345239</v>
      </c>
      <c r="X196" s="32">
        <v>-461081.63505260111</v>
      </c>
      <c r="Y196" s="31">
        <v>-42232.747724386485</v>
      </c>
      <c r="Z196" s="31">
        <v>-163582</v>
      </c>
      <c r="AA196" s="31">
        <v>-94837</v>
      </c>
      <c r="AB196" s="31">
        <v>0</v>
      </c>
      <c r="AC196" s="33">
        <v>0</v>
      </c>
    </row>
    <row r="197" spans="1:29" s="34" customFormat="1">
      <c r="A197" s="35" t="s">
        <v>212</v>
      </c>
      <c r="B197" s="36" t="s">
        <v>1329</v>
      </c>
      <c r="C197" s="30">
        <v>1058751.73</v>
      </c>
      <c r="D197" s="28">
        <v>1.4449199999999999E-3</v>
      </c>
      <c r="E197" s="28">
        <v>1.48694E-3</v>
      </c>
      <c r="F197" s="32">
        <v>8641234</v>
      </c>
      <c r="G197" s="31">
        <v>11139962</v>
      </c>
      <c r="H197" s="33">
        <v>6567948</v>
      </c>
      <c r="I197" s="32">
        <v>481258</v>
      </c>
      <c r="J197" s="31">
        <v>291328.11374233227</v>
      </c>
      <c r="K197" s="31">
        <v>772586.11374233221</v>
      </c>
      <c r="L197" s="31">
        <v>0</v>
      </c>
      <c r="M197" s="33">
        <v>772586.11374233221</v>
      </c>
      <c r="N197" s="32">
        <v>418252</v>
      </c>
      <c r="O197" s="31">
        <v>0</v>
      </c>
      <c r="P197" s="31">
        <v>593459</v>
      </c>
      <c r="Q197" s="31">
        <v>5611.5997325086728</v>
      </c>
      <c r="R197" s="33">
        <v>1017322.5997325087</v>
      </c>
      <c r="S197" s="32">
        <v>0</v>
      </c>
      <c r="T197" s="31">
        <v>390414</v>
      </c>
      <c r="U197" s="31">
        <v>1149043</v>
      </c>
      <c r="V197" s="31">
        <v>205191.75770537945</v>
      </c>
      <c r="W197" s="60">
        <v>1744648.7577053795</v>
      </c>
      <c r="X197" s="32">
        <v>-470208.91419717198</v>
      </c>
      <c r="Y197" s="31">
        <v>80271.756224301207</v>
      </c>
      <c r="Z197" s="31">
        <v>-213573</v>
      </c>
      <c r="AA197" s="31">
        <v>-123816.00000000012</v>
      </c>
      <c r="AB197" s="31">
        <v>0</v>
      </c>
      <c r="AC197" s="33">
        <v>0</v>
      </c>
    </row>
    <row r="198" spans="1:29" s="34" customFormat="1">
      <c r="A198" s="35" t="s">
        <v>213</v>
      </c>
      <c r="B198" s="36" t="s">
        <v>1330</v>
      </c>
      <c r="C198" s="30">
        <v>1467417.75</v>
      </c>
      <c r="D198" s="28">
        <v>2.00264E-3</v>
      </c>
      <c r="E198" s="28">
        <v>2.2657900000000002E-3</v>
      </c>
      <c r="F198" s="32">
        <v>11976636</v>
      </c>
      <c r="G198" s="31">
        <v>15439841</v>
      </c>
      <c r="H198" s="33">
        <v>9103089</v>
      </c>
      <c r="I198" s="32">
        <v>667017</v>
      </c>
      <c r="J198" s="31">
        <v>-410665.71984029538</v>
      </c>
      <c r="K198" s="31">
        <v>256351.28015970462</v>
      </c>
      <c r="L198" s="31">
        <v>0</v>
      </c>
      <c r="M198" s="33">
        <v>256351.28015970462</v>
      </c>
      <c r="N198" s="32">
        <v>579691</v>
      </c>
      <c r="O198" s="31">
        <v>0</v>
      </c>
      <c r="P198" s="31">
        <v>822526</v>
      </c>
      <c r="Q198" s="31">
        <v>157631.87179753266</v>
      </c>
      <c r="R198" s="33">
        <v>1559848.8717975328</v>
      </c>
      <c r="S198" s="32">
        <v>0</v>
      </c>
      <c r="T198" s="31">
        <v>541109</v>
      </c>
      <c r="U198" s="31">
        <v>1592559</v>
      </c>
      <c r="V198" s="31">
        <v>1145104.8697689967</v>
      </c>
      <c r="W198" s="60">
        <v>3278772.8697689967</v>
      </c>
      <c r="X198" s="32">
        <v>-1029892.4532141219</v>
      </c>
      <c r="Y198" s="31">
        <v>-221411.54475734226</v>
      </c>
      <c r="Z198" s="31">
        <v>-296010</v>
      </c>
      <c r="AA198" s="31">
        <v>-171610</v>
      </c>
      <c r="AB198" s="31">
        <v>0</v>
      </c>
      <c r="AC198" s="33">
        <v>0</v>
      </c>
    </row>
    <row r="199" spans="1:29" s="34" customFormat="1">
      <c r="A199" s="35" t="s">
        <v>214</v>
      </c>
      <c r="B199" s="36" t="s">
        <v>1331</v>
      </c>
      <c r="C199" s="30">
        <v>793971.55</v>
      </c>
      <c r="D199" s="28">
        <v>1.0835599999999999E-3</v>
      </c>
      <c r="E199" s="28">
        <v>1.17764E-3</v>
      </c>
      <c r="F199" s="32">
        <v>6480148</v>
      </c>
      <c r="G199" s="31">
        <v>8353970</v>
      </c>
      <c r="H199" s="33">
        <v>4925370</v>
      </c>
      <c r="I199" s="32">
        <v>360900</v>
      </c>
      <c r="J199" s="31">
        <v>-192390.99434312712</v>
      </c>
      <c r="K199" s="31">
        <v>168509.00565687288</v>
      </c>
      <c r="L199" s="31">
        <v>0</v>
      </c>
      <c r="M199" s="33">
        <v>168509.00565687288</v>
      </c>
      <c r="N199" s="32">
        <v>313651</v>
      </c>
      <c r="O199" s="31">
        <v>0</v>
      </c>
      <c r="P199" s="31">
        <v>445041</v>
      </c>
      <c r="Q199" s="31">
        <v>260157.97566958933</v>
      </c>
      <c r="R199" s="33">
        <v>1018849.9756695894</v>
      </c>
      <c r="S199" s="32">
        <v>0</v>
      </c>
      <c r="T199" s="31">
        <v>292775</v>
      </c>
      <c r="U199" s="31">
        <v>861679</v>
      </c>
      <c r="V199" s="31">
        <v>416689.07370002056</v>
      </c>
      <c r="W199" s="60">
        <v>1571143.0737000206</v>
      </c>
      <c r="X199" s="32">
        <v>-257899.49285803066</v>
      </c>
      <c r="Y199" s="31">
        <v>-41381.605172400567</v>
      </c>
      <c r="Z199" s="31">
        <v>-160161</v>
      </c>
      <c r="AA199" s="31">
        <v>-92851</v>
      </c>
      <c r="AB199" s="31">
        <v>0</v>
      </c>
      <c r="AC199" s="33">
        <v>0</v>
      </c>
    </row>
    <row r="200" spans="1:29" s="34" customFormat="1">
      <c r="A200" s="35" t="s">
        <v>215</v>
      </c>
      <c r="B200" s="36" t="s">
        <v>1332</v>
      </c>
      <c r="C200" s="30">
        <v>918810.26</v>
      </c>
      <c r="D200" s="28">
        <v>1.2539300000000001E-3</v>
      </c>
      <c r="E200" s="28">
        <v>1.3401299999999999E-3</v>
      </c>
      <c r="F200" s="32">
        <v>7499033</v>
      </c>
      <c r="G200" s="31">
        <v>9667479</v>
      </c>
      <c r="H200" s="33">
        <v>5699794</v>
      </c>
      <c r="I200" s="32">
        <v>417645</v>
      </c>
      <c r="J200" s="31">
        <v>-109078.08098526373</v>
      </c>
      <c r="K200" s="31">
        <v>308566.91901473625</v>
      </c>
      <c r="L200" s="31">
        <v>0</v>
      </c>
      <c r="M200" s="33">
        <v>308566.91901473625</v>
      </c>
      <c r="N200" s="32">
        <v>362967</v>
      </c>
      <c r="O200" s="31">
        <v>0</v>
      </c>
      <c r="P200" s="31">
        <v>515015</v>
      </c>
      <c r="Q200" s="31">
        <v>191838.15724810155</v>
      </c>
      <c r="R200" s="33">
        <v>1069820.1572481017</v>
      </c>
      <c r="S200" s="32">
        <v>0</v>
      </c>
      <c r="T200" s="31">
        <v>338809</v>
      </c>
      <c r="U200" s="31">
        <v>997162</v>
      </c>
      <c r="V200" s="31">
        <v>386971.48105288623</v>
      </c>
      <c r="W200" s="60">
        <v>1722942.4810528862</v>
      </c>
      <c r="X200" s="32">
        <v>-349248.6593487612</v>
      </c>
      <c r="Y200" s="31">
        <v>-11079.664456023515</v>
      </c>
      <c r="Z200" s="31">
        <v>-185343</v>
      </c>
      <c r="AA200" s="31">
        <v>-107451</v>
      </c>
      <c r="AB200" s="31">
        <v>0</v>
      </c>
      <c r="AC200" s="33">
        <v>0</v>
      </c>
    </row>
    <row r="201" spans="1:29" s="34" customFormat="1">
      <c r="A201" s="35" t="s">
        <v>216</v>
      </c>
      <c r="B201" s="36" t="s">
        <v>1333</v>
      </c>
      <c r="C201" s="30">
        <v>119437.19</v>
      </c>
      <c r="D201" s="28">
        <v>1.63E-4</v>
      </c>
      <c r="E201" s="28">
        <v>1.4338999999999999E-4</v>
      </c>
      <c r="F201" s="32">
        <v>974809</v>
      </c>
      <c r="G201" s="31">
        <v>1256688</v>
      </c>
      <c r="H201" s="33">
        <v>740924</v>
      </c>
      <c r="I201" s="32">
        <v>54290</v>
      </c>
      <c r="J201" s="31">
        <v>109183.43570197525</v>
      </c>
      <c r="K201" s="31">
        <v>163473.43570197525</v>
      </c>
      <c r="L201" s="31">
        <v>0</v>
      </c>
      <c r="M201" s="33">
        <v>163473.43570197525</v>
      </c>
      <c r="N201" s="32">
        <v>47183</v>
      </c>
      <c r="O201" s="31">
        <v>0</v>
      </c>
      <c r="P201" s="31">
        <v>66947</v>
      </c>
      <c r="Q201" s="31">
        <v>121079.85278271974</v>
      </c>
      <c r="R201" s="33">
        <v>235209.85278271974</v>
      </c>
      <c r="S201" s="32">
        <v>0</v>
      </c>
      <c r="T201" s="31">
        <v>44042</v>
      </c>
      <c r="U201" s="31">
        <v>129622</v>
      </c>
      <c r="V201" s="31">
        <v>0</v>
      </c>
      <c r="W201" s="60">
        <v>173664</v>
      </c>
      <c r="X201" s="32">
        <v>51018.250146328515</v>
      </c>
      <c r="Y201" s="31">
        <v>48587.602636391224</v>
      </c>
      <c r="Z201" s="31">
        <v>-24093</v>
      </c>
      <c r="AA201" s="31">
        <v>-13967</v>
      </c>
      <c r="AB201" s="31">
        <v>0</v>
      </c>
      <c r="AC201" s="33">
        <v>0</v>
      </c>
    </row>
    <row r="202" spans="1:29" s="34" customFormat="1">
      <c r="A202" s="35" t="s">
        <v>217</v>
      </c>
      <c r="B202" s="36" t="s">
        <v>1334</v>
      </c>
      <c r="C202" s="30">
        <v>399315.36</v>
      </c>
      <c r="D202" s="28">
        <v>5.4496000000000004E-4</v>
      </c>
      <c r="E202" s="28">
        <v>5.8014999999999998E-4</v>
      </c>
      <c r="F202" s="32">
        <v>3259092</v>
      </c>
      <c r="G202" s="31">
        <v>4201502</v>
      </c>
      <c r="H202" s="33">
        <v>2477140</v>
      </c>
      <c r="I202" s="32">
        <v>181509</v>
      </c>
      <c r="J202" s="31">
        <v>-29943.083391069656</v>
      </c>
      <c r="K202" s="31">
        <v>151565.91660893033</v>
      </c>
      <c r="L202" s="31">
        <v>0</v>
      </c>
      <c r="M202" s="33">
        <v>151565.91660893033</v>
      </c>
      <c r="N202" s="32">
        <v>157746</v>
      </c>
      <c r="O202" s="31">
        <v>0</v>
      </c>
      <c r="P202" s="31">
        <v>223826</v>
      </c>
      <c r="Q202" s="31">
        <v>0</v>
      </c>
      <c r="R202" s="33">
        <v>381572</v>
      </c>
      <c r="S202" s="32">
        <v>0</v>
      </c>
      <c r="T202" s="31">
        <v>147247</v>
      </c>
      <c r="U202" s="31">
        <v>433368</v>
      </c>
      <c r="V202" s="31">
        <v>227173.66123376356</v>
      </c>
      <c r="W202" s="60">
        <v>807788.66123376356</v>
      </c>
      <c r="X202" s="32">
        <v>-297841.53973337694</v>
      </c>
      <c r="Y202" s="31">
        <v>-1126.1215003866309</v>
      </c>
      <c r="Z202" s="31">
        <v>-80550</v>
      </c>
      <c r="AA202" s="31">
        <v>-46699</v>
      </c>
      <c r="AB202" s="31">
        <v>0</v>
      </c>
      <c r="AC202" s="33">
        <v>0</v>
      </c>
    </row>
    <row r="203" spans="1:29" s="34" customFormat="1">
      <c r="A203" s="35" t="s">
        <v>218</v>
      </c>
      <c r="B203" s="36" t="s">
        <v>1335</v>
      </c>
      <c r="C203" s="30">
        <v>637156.65999999992</v>
      </c>
      <c r="D203" s="28">
        <v>8.6954999999999997E-4</v>
      </c>
      <c r="E203" s="28">
        <v>9.9872000000000003E-4</v>
      </c>
      <c r="F203" s="32">
        <v>5200277</v>
      </c>
      <c r="G203" s="31">
        <v>6704007</v>
      </c>
      <c r="H203" s="33">
        <v>3952578</v>
      </c>
      <c r="I203" s="32">
        <v>289620</v>
      </c>
      <c r="J203" s="31">
        <v>-591584.04957249458</v>
      </c>
      <c r="K203" s="31">
        <v>-301964.04957249458</v>
      </c>
      <c r="L203" s="31">
        <v>0</v>
      </c>
      <c r="M203" s="33">
        <v>-301964.04957249458</v>
      </c>
      <c r="N203" s="32">
        <v>251703</v>
      </c>
      <c r="O203" s="31">
        <v>0</v>
      </c>
      <c r="P203" s="31">
        <v>357142</v>
      </c>
      <c r="Q203" s="31">
        <v>75552.166665797398</v>
      </c>
      <c r="R203" s="33">
        <v>684397.16666579735</v>
      </c>
      <c r="S203" s="32">
        <v>0</v>
      </c>
      <c r="T203" s="31">
        <v>234950</v>
      </c>
      <c r="U203" s="31">
        <v>691492</v>
      </c>
      <c r="V203" s="31">
        <v>559833.39093926304</v>
      </c>
      <c r="W203" s="60">
        <v>1486275.3909392632</v>
      </c>
      <c r="X203" s="32">
        <v>-478494.90139510017</v>
      </c>
      <c r="Y203" s="31">
        <v>-120343.32287836543</v>
      </c>
      <c r="Z203" s="31">
        <v>-128528</v>
      </c>
      <c r="AA203" s="31">
        <v>-74512.000000000233</v>
      </c>
      <c r="AB203" s="31">
        <v>0</v>
      </c>
      <c r="AC203" s="33">
        <v>0</v>
      </c>
    </row>
    <row r="204" spans="1:29" s="34" customFormat="1">
      <c r="A204" s="35" t="s">
        <v>219</v>
      </c>
      <c r="B204" s="36" t="s">
        <v>1336</v>
      </c>
      <c r="C204" s="30">
        <v>571745.08000000007</v>
      </c>
      <c r="D204" s="28">
        <v>7.8027999999999995E-4</v>
      </c>
      <c r="E204" s="28">
        <v>8.7693999999999999E-4</v>
      </c>
      <c r="F204" s="32">
        <v>4666405</v>
      </c>
      <c r="G204" s="31">
        <v>6015759</v>
      </c>
      <c r="H204" s="33">
        <v>3546797</v>
      </c>
      <c r="I204" s="32">
        <v>259887</v>
      </c>
      <c r="J204" s="31">
        <v>-451186.50476274866</v>
      </c>
      <c r="K204" s="31">
        <v>-191299.50476274866</v>
      </c>
      <c r="L204" s="31">
        <v>0</v>
      </c>
      <c r="M204" s="33">
        <v>-191299.50476274866</v>
      </c>
      <c r="N204" s="32">
        <v>225863</v>
      </c>
      <c r="O204" s="31">
        <v>0</v>
      </c>
      <c r="P204" s="31">
        <v>320477</v>
      </c>
      <c r="Q204" s="31">
        <v>0</v>
      </c>
      <c r="R204" s="33">
        <v>546340</v>
      </c>
      <c r="S204" s="32">
        <v>0</v>
      </c>
      <c r="T204" s="31">
        <v>210830</v>
      </c>
      <c r="U204" s="31">
        <v>620502</v>
      </c>
      <c r="V204" s="31">
        <v>528693.08811499737</v>
      </c>
      <c r="W204" s="60">
        <v>1360025.0881149974</v>
      </c>
      <c r="X204" s="32">
        <v>-554751.15588851622</v>
      </c>
      <c r="Y204" s="31">
        <v>-76737.932226481149</v>
      </c>
      <c r="Z204" s="31">
        <v>-115333</v>
      </c>
      <c r="AA204" s="31">
        <v>-66863</v>
      </c>
      <c r="AB204" s="31">
        <v>0</v>
      </c>
      <c r="AC204" s="33">
        <v>0</v>
      </c>
    </row>
    <row r="205" spans="1:29" s="34" customFormat="1">
      <c r="A205" s="35" t="s">
        <v>220</v>
      </c>
      <c r="B205" s="36" t="s">
        <v>1337</v>
      </c>
      <c r="C205" s="30">
        <v>907377.35</v>
      </c>
      <c r="D205" s="28">
        <v>1.2383299999999999E-3</v>
      </c>
      <c r="E205" s="28">
        <v>1.3300499999999999E-3</v>
      </c>
      <c r="F205" s="32">
        <v>7405738</v>
      </c>
      <c r="G205" s="31">
        <v>9547207</v>
      </c>
      <c r="H205" s="33">
        <v>5628884</v>
      </c>
      <c r="I205" s="32">
        <v>412449</v>
      </c>
      <c r="J205" s="31">
        <v>-267598.09344506502</v>
      </c>
      <c r="K205" s="31">
        <v>144850.90655493498</v>
      </c>
      <c r="L205" s="31">
        <v>0</v>
      </c>
      <c r="M205" s="33">
        <v>144850.90655493498</v>
      </c>
      <c r="N205" s="32">
        <v>358451</v>
      </c>
      <c r="O205" s="31">
        <v>0</v>
      </c>
      <c r="P205" s="31">
        <v>508608</v>
      </c>
      <c r="Q205" s="31">
        <v>91582.085190421029</v>
      </c>
      <c r="R205" s="33">
        <v>958641.08519042097</v>
      </c>
      <c r="S205" s="32">
        <v>0</v>
      </c>
      <c r="T205" s="31">
        <v>334594</v>
      </c>
      <c r="U205" s="31">
        <v>984757</v>
      </c>
      <c r="V205" s="31">
        <v>409849.42415217392</v>
      </c>
      <c r="W205" s="60">
        <v>1729200.424152174</v>
      </c>
      <c r="X205" s="32">
        <v>-459762.27932011511</v>
      </c>
      <c r="Y205" s="31">
        <v>-21645.059641637752</v>
      </c>
      <c r="Z205" s="31">
        <v>-183037</v>
      </c>
      <c r="AA205" s="31">
        <v>-106115</v>
      </c>
      <c r="AB205" s="31">
        <v>0</v>
      </c>
      <c r="AC205" s="33">
        <v>0</v>
      </c>
    </row>
    <row r="206" spans="1:29" s="34" customFormat="1">
      <c r="A206" s="35" t="s">
        <v>221</v>
      </c>
      <c r="B206" s="36" t="s">
        <v>1338</v>
      </c>
      <c r="C206" s="30">
        <v>471247.2</v>
      </c>
      <c r="D206" s="28">
        <v>6.4313E-4</v>
      </c>
      <c r="E206" s="28">
        <v>6.2295999999999999E-4</v>
      </c>
      <c r="F206" s="32">
        <v>3846190</v>
      </c>
      <c r="G206" s="31">
        <v>4958367</v>
      </c>
      <c r="H206" s="33">
        <v>2923376</v>
      </c>
      <c r="I206" s="32">
        <v>214207</v>
      </c>
      <c r="J206" s="31">
        <v>87154.751778454534</v>
      </c>
      <c r="K206" s="31">
        <v>301361.75177845452</v>
      </c>
      <c r="L206" s="31">
        <v>0</v>
      </c>
      <c r="M206" s="33">
        <v>301361.75177845452</v>
      </c>
      <c r="N206" s="32">
        <v>186163</v>
      </c>
      <c r="O206" s="31">
        <v>0</v>
      </c>
      <c r="P206" s="31">
        <v>264147</v>
      </c>
      <c r="Q206" s="31">
        <v>71952.631839699257</v>
      </c>
      <c r="R206" s="33">
        <v>522262.63183969923</v>
      </c>
      <c r="S206" s="32">
        <v>0</v>
      </c>
      <c r="T206" s="31">
        <v>173772</v>
      </c>
      <c r="U206" s="31">
        <v>511436</v>
      </c>
      <c r="V206" s="31">
        <v>105263.53109312769</v>
      </c>
      <c r="W206" s="60">
        <v>790471.53109312768</v>
      </c>
      <c r="X206" s="32">
        <v>-216875.81217306678</v>
      </c>
      <c r="Y206" s="31">
        <v>98837.912919638358</v>
      </c>
      <c r="Z206" s="31">
        <v>-95061</v>
      </c>
      <c r="AA206" s="31">
        <v>-55110</v>
      </c>
      <c r="AB206" s="31">
        <v>0</v>
      </c>
      <c r="AC206" s="33">
        <v>0</v>
      </c>
    </row>
    <row r="207" spans="1:29" s="34" customFormat="1">
      <c r="A207" s="35" t="s">
        <v>222</v>
      </c>
      <c r="B207" s="36" t="s">
        <v>1339</v>
      </c>
      <c r="C207" s="30">
        <v>700924.28</v>
      </c>
      <c r="D207" s="28">
        <v>9.5657999999999995E-4</v>
      </c>
      <c r="E207" s="28">
        <v>1.08059E-3</v>
      </c>
      <c r="F207" s="32">
        <v>5720754</v>
      </c>
      <c r="G207" s="31">
        <v>7374986</v>
      </c>
      <c r="H207" s="33">
        <v>4348177</v>
      </c>
      <c r="I207" s="32">
        <v>318607</v>
      </c>
      <c r="J207" s="31">
        <v>-372488.35989352572</v>
      </c>
      <c r="K207" s="31">
        <v>-53881.359893525718</v>
      </c>
      <c r="L207" s="31">
        <v>0</v>
      </c>
      <c r="M207" s="33">
        <v>-53881.359893525718</v>
      </c>
      <c r="N207" s="32">
        <v>276895</v>
      </c>
      <c r="O207" s="31">
        <v>0</v>
      </c>
      <c r="P207" s="31">
        <v>392887</v>
      </c>
      <c r="Q207" s="31">
        <v>10725.256797297277</v>
      </c>
      <c r="R207" s="33">
        <v>680507.25679729728</v>
      </c>
      <c r="S207" s="32">
        <v>0</v>
      </c>
      <c r="T207" s="31">
        <v>258466</v>
      </c>
      <c r="U207" s="31">
        <v>760701</v>
      </c>
      <c r="V207" s="31">
        <v>539888.96460381069</v>
      </c>
      <c r="W207" s="60">
        <v>1559055.9646038106</v>
      </c>
      <c r="X207" s="32">
        <v>-552162.96688602213</v>
      </c>
      <c r="Y207" s="31">
        <v>-103022.74092049123</v>
      </c>
      <c r="Z207" s="31">
        <v>-141392</v>
      </c>
      <c r="AA207" s="31">
        <v>-81971</v>
      </c>
      <c r="AB207" s="31">
        <v>0</v>
      </c>
      <c r="AC207" s="33">
        <v>0</v>
      </c>
    </row>
    <row r="208" spans="1:29" s="34" customFormat="1">
      <c r="A208" s="35" t="s">
        <v>223</v>
      </c>
      <c r="B208" s="36" t="s">
        <v>1340</v>
      </c>
      <c r="C208" s="30">
        <v>118296.96000000001</v>
      </c>
      <c r="D208" s="28">
        <v>1.6144E-4</v>
      </c>
      <c r="E208" s="28">
        <v>1.8090000000000001E-4</v>
      </c>
      <c r="F208" s="32">
        <v>965480</v>
      </c>
      <c r="G208" s="31">
        <v>1244661</v>
      </c>
      <c r="H208" s="33">
        <v>733833</v>
      </c>
      <c r="I208" s="32">
        <v>53771</v>
      </c>
      <c r="J208" s="31">
        <v>-13330.93309640388</v>
      </c>
      <c r="K208" s="31">
        <v>40440.066903596118</v>
      </c>
      <c r="L208" s="31">
        <v>0</v>
      </c>
      <c r="M208" s="33">
        <v>40440.066903596118</v>
      </c>
      <c r="N208" s="32">
        <v>46731</v>
      </c>
      <c r="O208" s="31">
        <v>0</v>
      </c>
      <c r="P208" s="31">
        <v>66307</v>
      </c>
      <c r="Q208" s="31">
        <v>61709.170380280018</v>
      </c>
      <c r="R208" s="33">
        <v>174747.17038028</v>
      </c>
      <c r="S208" s="32">
        <v>0</v>
      </c>
      <c r="T208" s="31">
        <v>43621</v>
      </c>
      <c r="U208" s="31">
        <v>128382</v>
      </c>
      <c r="V208" s="31">
        <v>84943.757607966356</v>
      </c>
      <c r="W208" s="60">
        <v>256946.75760796637</v>
      </c>
      <c r="X208" s="32">
        <v>-29501.564348533699</v>
      </c>
      <c r="Y208" s="31">
        <v>-15001.022879152639</v>
      </c>
      <c r="Z208" s="31">
        <v>-23862</v>
      </c>
      <c r="AA208" s="31">
        <v>-13835.000000000029</v>
      </c>
      <c r="AB208" s="31">
        <v>0</v>
      </c>
      <c r="AC208" s="33">
        <v>0</v>
      </c>
    </row>
    <row r="209" spans="1:29" s="34" customFormat="1">
      <c r="A209" s="35" t="s">
        <v>224</v>
      </c>
      <c r="B209" s="36" t="s">
        <v>1341</v>
      </c>
      <c r="C209" s="30">
        <v>1547232.92</v>
      </c>
      <c r="D209" s="28">
        <v>2.1115600000000002E-3</v>
      </c>
      <c r="E209" s="28">
        <v>2.1389199999999999E-3</v>
      </c>
      <c r="F209" s="32">
        <v>12628024</v>
      </c>
      <c r="G209" s="31">
        <v>16279586</v>
      </c>
      <c r="H209" s="33">
        <v>9598189</v>
      </c>
      <c r="I209" s="32">
        <v>703295</v>
      </c>
      <c r="J209" s="31">
        <v>774622.02145183447</v>
      </c>
      <c r="K209" s="31">
        <v>1477917.0214518346</v>
      </c>
      <c r="L209" s="31">
        <v>0</v>
      </c>
      <c r="M209" s="33">
        <v>1477917.0214518346</v>
      </c>
      <c r="N209" s="32">
        <v>611219</v>
      </c>
      <c r="O209" s="31">
        <v>0</v>
      </c>
      <c r="P209" s="31">
        <v>867261</v>
      </c>
      <c r="Q209" s="31">
        <v>803257.93886749528</v>
      </c>
      <c r="R209" s="33">
        <v>2281737.9388674954</v>
      </c>
      <c r="S209" s="32">
        <v>0</v>
      </c>
      <c r="T209" s="31">
        <v>570539</v>
      </c>
      <c r="U209" s="31">
        <v>1679175</v>
      </c>
      <c r="V209" s="31">
        <v>156845.78695452385</v>
      </c>
      <c r="W209" s="60">
        <v>2406559.786954524</v>
      </c>
      <c r="X209" s="32">
        <v>195648.52969294076</v>
      </c>
      <c r="Y209" s="31">
        <v>172582.62222003067</v>
      </c>
      <c r="Z209" s="31">
        <v>-312109</v>
      </c>
      <c r="AA209" s="31">
        <v>-180944</v>
      </c>
      <c r="AB209" s="31">
        <v>0</v>
      </c>
      <c r="AC209" s="33">
        <v>0</v>
      </c>
    </row>
    <row r="210" spans="1:29" s="34" customFormat="1">
      <c r="A210" s="35" t="s">
        <v>225</v>
      </c>
      <c r="B210" s="36" t="s">
        <v>1342</v>
      </c>
      <c r="C210" s="30">
        <v>367142.14</v>
      </c>
      <c r="D210" s="28">
        <v>5.0104999999999995E-4</v>
      </c>
      <c r="E210" s="28">
        <v>5.7087000000000001E-4</v>
      </c>
      <c r="F210" s="32">
        <v>2996491</v>
      </c>
      <c r="G210" s="31">
        <v>3862967</v>
      </c>
      <c r="H210" s="33">
        <v>2277545</v>
      </c>
      <c r="I210" s="32">
        <v>166884</v>
      </c>
      <c r="J210" s="31">
        <v>19363.483251627025</v>
      </c>
      <c r="K210" s="31">
        <v>186247.48325162701</v>
      </c>
      <c r="L210" s="31">
        <v>0</v>
      </c>
      <c r="M210" s="33">
        <v>186247.48325162701</v>
      </c>
      <c r="N210" s="32">
        <v>145036</v>
      </c>
      <c r="O210" s="31">
        <v>0</v>
      </c>
      <c r="P210" s="31">
        <v>205792</v>
      </c>
      <c r="Q210" s="31">
        <v>23777.332480124162</v>
      </c>
      <c r="R210" s="33">
        <v>374605.33248012414</v>
      </c>
      <c r="S210" s="32">
        <v>0</v>
      </c>
      <c r="T210" s="31">
        <v>135383</v>
      </c>
      <c r="U210" s="31">
        <v>398450</v>
      </c>
      <c r="V210" s="31">
        <v>303220.98372998281</v>
      </c>
      <c r="W210" s="60">
        <v>837053.98372998275</v>
      </c>
      <c r="X210" s="32">
        <v>-283593.81091250334</v>
      </c>
      <c r="Y210" s="31">
        <v>-61858.840337355316</v>
      </c>
      <c r="Z210" s="31">
        <v>-74060</v>
      </c>
      <c r="AA210" s="31">
        <v>-42936</v>
      </c>
      <c r="AB210" s="31">
        <v>0</v>
      </c>
      <c r="AC210" s="33">
        <v>0</v>
      </c>
    </row>
    <row r="211" spans="1:29" s="34" customFormat="1">
      <c r="A211" s="35" t="s">
        <v>226</v>
      </c>
      <c r="B211" s="36" t="s">
        <v>1343</v>
      </c>
      <c r="C211" s="30">
        <v>1335498.07</v>
      </c>
      <c r="D211" s="28">
        <v>1.8226E-3</v>
      </c>
      <c r="E211" s="28">
        <v>1.9067000000000001E-3</v>
      </c>
      <c r="F211" s="32">
        <v>10899920</v>
      </c>
      <c r="G211" s="31">
        <v>14051778</v>
      </c>
      <c r="H211" s="33">
        <v>8284709</v>
      </c>
      <c r="I211" s="32">
        <v>607052</v>
      </c>
      <c r="J211" s="31">
        <v>-630597.27570865187</v>
      </c>
      <c r="K211" s="31">
        <v>-23545.275708651869</v>
      </c>
      <c r="L211" s="31">
        <v>0</v>
      </c>
      <c r="M211" s="33">
        <v>-23545.275708651869</v>
      </c>
      <c r="N211" s="32">
        <v>527576</v>
      </c>
      <c r="O211" s="31">
        <v>0</v>
      </c>
      <c r="P211" s="31">
        <v>748580</v>
      </c>
      <c r="Q211" s="31">
        <v>0</v>
      </c>
      <c r="R211" s="33">
        <v>1276156</v>
      </c>
      <c r="S211" s="32">
        <v>0</v>
      </c>
      <c r="T211" s="31">
        <v>492462</v>
      </c>
      <c r="U211" s="31">
        <v>1449386</v>
      </c>
      <c r="V211" s="31">
        <v>1339376.2884525219</v>
      </c>
      <c r="W211" s="60">
        <v>3281224.2884525219</v>
      </c>
      <c r="X211" s="32">
        <v>-1630258.8345827882</v>
      </c>
      <c r="Y211" s="31">
        <v>50770.546130266361</v>
      </c>
      <c r="Z211" s="31">
        <v>-269398</v>
      </c>
      <c r="AA211" s="31">
        <v>-156182</v>
      </c>
      <c r="AB211" s="31">
        <v>0</v>
      </c>
      <c r="AC211" s="33">
        <v>0</v>
      </c>
    </row>
    <row r="212" spans="1:29" s="34" customFormat="1">
      <c r="A212" s="35" t="s">
        <v>227</v>
      </c>
      <c r="B212" s="36" t="s">
        <v>1344</v>
      </c>
      <c r="C212" s="30">
        <v>4411973.8500000006</v>
      </c>
      <c r="D212" s="28">
        <v>6.0211800000000001E-3</v>
      </c>
      <c r="E212" s="28">
        <v>5.8296499999999996E-3</v>
      </c>
      <c r="F212" s="32">
        <v>36009208</v>
      </c>
      <c r="G212" s="31">
        <v>46421753</v>
      </c>
      <c r="H212" s="33">
        <v>27369540</v>
      </c>
      <c r="I212" s="32">
        <v>2005469</v>
      </c>
      <c r="J212" s="31">
        <v>-6488.2819131601282</v>
      </c>
      <c r="K212" s="31">
        <v>1998980.7180868399</v>
      </c>
      <c r="L212" s="31">
        <v>0</v>
      </c>
      <c r="M212" s="33">
        <v>1998980.7180868399</v>
      </c>
      <c r="N212" s="32">
        <v>1742912</v>
      </c>
      <c r="O212" s="31">
        <v>0</v>
      </c>
      <c r="P212" s="31">
        <v>2473023</v>
      </c>
      <c r="Q212" s="31">
        <v>684959.52927061962</v>
      </c>
      <c r="R212" s="33">
        <v>4900894.5292706192</v>
      </c>
      <c r="S212" s="32">
        <v>0</v>
      </c>
      <c r="T212" s="31">
        <v>1626909</v>
      </c>
      <c r="U212" s="31">
        <v>4788221</v>
      </c>
      <c r="V212" s="31">
        <v>1074335.5047273131</v>
      </c>
      <c r="W212" s="60">
        <v>7489465.5047273133</v>
      </c>
      <c r="X212" s="32">
        <v>-2112343.9346226384</v>
      </c>
      <c r="Y212" s="31">
        <v>929727.95916594495</v>
      </c>
      <c r="Z212" s="31">
        <v>-889989</v>
      </c>
      <c r="AA212" s="31">
        <v>-515966</v>
      </c>
      <c r="AB212" s="31">
        <v>0</v>
      </c>
      <c r="AC212" s="33">
        <v>0</v>
      </c>
    </row>
    <row r="213" spans="1:29" s="34" customFormat="1">
      <c r="A213" s="35" t="s">
        <v>228</v>
      </c>
      <c r="B213" s="36" t="s">
        <v>1345</v>
      </c>
      <c r="C213" s="30">
        <v>768311.65</v>
      </c>
      <c r="D213" s="28">
        <v>1.0485399999999999E-3</v>
      </c>
      <c r="E213" s="28">
        <v>1.08888E-3</v>
      </c>
      <c r="F213" s="32">
        <v>6270714</v>
      </c>
      <c r="G213" s="31">
        <v>8083974</v>
      </c>
      <c r="H213" s="33">
        <v>4766185</v>
      </c>
      <c r="I213" s="32">
        <v>349236</v>
      </c>
      <c r="J213" s="31">
        <v>140373.47065169766</v>
      </c>
      <c r="K213" s="31">
        <v>489609.47065169766</v>
      </c>
      <c r="L213" s="31">
        <v>0</v>
      </c>
      <c r="M213" s="33">
        <v>489609.47065169766</v>
      </c>
      <c r="N213" s="32">
        <v>303514</v>
      </c>
      <c r="O213" s="31">
        <v>0</v>
      </c>
      <c r="P213" s="31">
        <v>430657</v>
      </c>
      <c r="Q213" s="31">
        <v>211283.47603066108</v>
      </c>
      <c r="R213" s="33">
        <v>945454.47603066103</v>
      </c>
      <c r="S213" s="32">
        <v>0</v>
      </c>
      <c r="T213" s="31">
        <v>283313</v>
      </c>
      <c r="U213" s="31">
        <v>833830</v>
      </c>
      <c r="V213" s="31">
        <v>190262.37218495735</v>
      </c>
      <c r="W213" s="60">
        <v>1307405.3721849574</v>
      </c>
      <c r="X213" s="32">
        <v>-159380.9056779017</v>
      </c>
      <c r="Y213" s="31">
        <v>42265.009523605448</v>
      </c>
      <c r="Z213" s="31">
        <v>-154984</v>
      </c>
      <c r="AA213" s="31">
        <v>-89851</v>
      </c>
      <c r="AB213" s="31">
        <v>0</v>
      </c>
      <c r="AC213" s="33">
        <v>0</v>
      </c>
    </row>
    <row r="214" spans="1:29" s="34" customFormat="1">
      <c r="A214" s="35" t="s">
        <v>229</v>
      </c>
      <c r="B214" s="36" t="s">
        <v>1346</v>
      </c>
      <c r="C214" s="30">
        <v>485220.58</v>
      </c>
      <c r="D214" s="28">
        <v>6.6220000000000005E-4</v>
      </c>
      <c r="E214" s="28">
        <v>7.1922000000000002E-4</v>
      </c>
      <c r="F214" s="32">
        <v>3960237</v>
      </c>
      <c r="G214" s="31">
        <v>5105392</v>
      </c>
      <c r="H214" s="33">
        <v>3010059</v>
      </c>
      <c r="I214" s="32">
        <v>220558</v>
      </c>
      <c r="J214" s="31">
        <v>70474.787106102332</v>
      </c>
      <c r="K214" s="31">
        <v>291032.78710610233</v>
      </c>
      <c r="L214" s="31">
        <v>0</v>
      </c>
      <c r="M214" s="33">
        <v>291032.78710610233</v>
      </c>
      <c r="N214" s="32">
        <v>191683</v>
      </c>
      <c r="O214" s="31">
        <v>0</v>
      </c>
      <c r="P214" s="31">
        <v>271979</v>
      </c>
      <c r="Q214" s="31">
        <v>115650.34387062462</v>
      </c>
      <c r="R214" s="33">
        <v>579312.34387062467</v>
      </c>
      <c r="S214" s="32">
        <v>0</v>
      </c>
      <c r="T214" s="31">
        <v>178925</v>
      </c>
      <c r="U214" s="31">
        <v>526601</v>
      </c>
      <c r="V214" s="31">
        <v>252656.9495554865</v>
      </c>
      <c r="W214" s="60">
        <v>958182.94955548644</v>
      </c>
      <c r="X214" s="32">
        <v>-199727.91966034868</v>
      </c>
      <c r="Y214" s="31">
        <v>-24518.686024513168</v>
      </c>
      <c r="Z214" s="31">
        <v>-97880</v>
      </c>
      <c r="AA214" s="31">
        <v>-56743.999999999942</v>
      </c>
      <c r="AB214" s="31">
        <v>0</v>
      </c>
      <c r="AC214" s="33">
        <v>0</v>
      </c>
    </row>
    <row r="215" spans="1:29" s="34" customFormat="1">
      <c r="A215" s="35" t="s">
        <v>230</v>
      </c>
      <c r="B215" s="36" t="s">
        <v>1347</v>
      </c>
      <c r="C215" s="30">
        <v>785781.5</v>
      </c>
      <c r="D215" s="28">
        <v>1.0723799999999999E-3</v>
      </c>
      <c r="E215" s="28">
        <v>1.1382499999999999E-3</v>
      </c>
      <c r="F215" s="32">
        <v>6413287</v>
      </c>
      <c r="G215" s="31">
        <v>8267775</v>
      </c>
      <c r="H215" s="33">
        <v>4874551</v>
      </c>
      <c r="I215" s="32">
        <v>357177</v>
      </c>
      <c r="J215" s="31">
        <v>-61273.068448638631</v>
      </c>
      <c r="K215" s="31">
        <v>295903.93155136134</v>
      </c>
      <c r="L215" s="31">
        <v>0</v>
      </c>
      <c r="M215" s="33">
        <v>295903.93155136134</v>
      </c>
      <c r="N215" s="32">
        <v>310415</v>
      </c>
      <c r="O215" s="31">
        <v>0</v>
      </c>
      <c r="P215" s="31">
        <v>440449</v>
      </c>
      <c r="Q215" s="31">
        <v>174291.83536826243</v>
      </c>
      <c r="R215" s="33">
        <v>925155.83536826237</v>
      </c>
      <c r="S215" s="32">
        <v>0</v>
      </c>
      <c r="T215" s="31">
        <v>289755</v>
      </c>
      <c r="U215" s="31">
        <v>852788</v>
      </c>
      <c r="V215" s="31">
        <v>297971.81394786428</v>
      </c>
      <c r="W215" s="60">
        <v>1440514.8139478643</v>
      </c>
      <c r="X215" s="32">
        <v>-268225.95846478315</v>
      </c>
      <c r="Y215" s="31">
        <v>3267.9798851813102</v>
      </c>
      <c r="Z215" s="31">
        <v>-158508</v>
      </c>
      <c r="AA215" s="31">
        <v>-91893.000000000116</v>
      </c>
      <c r="AB215" s="31">
        <v>0</v>
      </c>
      <c r="AC215" s="33">
        <v>0</v>
      </c>
    </row>
    <row r="216" spans="1:29" s="34" customFormat="1">
      <c r="A216" s="35" t="s">
        <v>231</v>
      </c>
      <c r="B216" s="36" t="s">
        <v>1348</v>
      </c>
      <c r="C216" s="30">
        <v>432382.1</v>
      </c>
      <c r="D216" s="28">
        <v>5.9009000000000004E-4</v>
      </c>
      <c r="E216" s="28">
        <v>6.2071000000000001E-4</v>
      </c>
      <c r="F216" s="32">
        <v>3528988</v>
      </c>
      <c r="G216" s="31">
        <v>4549442</v>
      </c>
      <c r="H216" s="33">
        <v>2682280</v>
      </c>
      <c r="I216" s="32">
        <v>196541</v>
      </c>
      <c r="J216" s="31">
        <v>194210.10084397887</v>
      </c>
      <c r="K216" s="31">
        <v>390751.10084397887</v>
      </c>
      <c r="L216" s="31">
        <v>0</v>
      </c>
      <c r="M216" s="33">
        <v>390751.10084397887</v>
      </c>
      <c r="N216" s="32">
        <v>170809</v>
      </c>
      <c r="O216" s="31">
        <v>0</v>
      </c>
      <c r="P216" s="31">
        <v>242362</v>
      </c>
      <c r="Q216" s="31">
        <v>190690.99588415303</v>
      </c>
      <c r="R216" s="33">
        <v>603861.99588415306</v>
      </c>
      <c r="S216" s="32">
        <v>0</v>
      </c>
      <c r="T216" s="31">
        <v>159441</v>
      </c>
      <c r="U216" s="31">
        <v>469257</v>
      </c>
      <c r="V216" s="31">
        <v>140334.23028156732</v>
      </c>
      <c r="W216" s="60">
        <v>769032.23028156732</v>
      </c>
      <c r="X216" s="32">
        <v>-38313.62392048951</v>
      </c>
      <c r="Y216" s="31">
        <v>10930.38952307521</v>
      </c>
      <c r="Z216" s="31">
        <v>-87221</v>
      </c>
      <c r="AA216" s="31">
        <v>-50566</v>
      </c>
      <c r="AB216" s="31">
        <v>0</v>
      </c>
      <c r="AC216" s="33">
        <v>0</v>
      </c>
    </row>
    <row r="217" spans="1:29" s="34" customFormat="1">
      <c r="A217" s="35" t="s">
        <v>232</v>
      </c>
      <c r="B217" s="36" t="s">
        <v>1349</v>
      </c>
      <c r="C217" s="30">
        <v>3479437.25</v>
      </c>
      <c r="D217" s="28">
        <v>4.7485100000000001E-3</v>
      </c>
      <c r="E217" s="28">
        <v>5.0800999999999997E-3</v>
      </c>
      <c r="F217" s="32">
        <v>28398102</v>
      </c>
      <c r="G217" s="31">
        <v>36609794</v>
      </c>
      <c r="H217" s="33">
        <v>21584562</v>
      </c>
      <c r="I217" s="32">
        <v>1581582</v>
      </c>
      <c r="J217" s="31">
        <v>-2722854.2979917265</v>
      </c>
      <c r="K217" s="31">
        <v>-1141272.2979917265</v>
      </c>
      <c r="L217" s="31">
        <v>0</v>
      </c>
      <c r="M217" s="33">
        <v>-1141272.2979917265</v>
      </c>
      <c r="N217" s="32">
        <v>1374520</v>
      </c>
      <c r="O217" s="31">
        <v>0</v>
      </c>
      <c r="P217" s="31">
        <v>1950311</v>
      </c>
      <c r="Q217" s="31">
        <v>246072.20331691316</v>
      </c>
      <c r="R217" s="33">
        <v>3570903.203316913</v>
      </c>
      <c r="S217" s="32">
        <v>0</v>
      </c>
      <c r="T217" s="31">
        <v>1283037</v>
      </c>
      <c r="U217" s="31">
        <v>3776156</v>
      </c>
      <c r="V217" s="31">
        <v>1487097.7037706948</v>
      </c>
      <c r="W217" s="60">
        <v>6546290.7037706953</v>
      </c>
      <c r="X217" s="32">
        <v>-1816267.6762970099</v>
      </c>
      <c r="Y217" s="31">
        <v>-50334.82415677153</v>
      </c>
      <c r="Z217" s="31">
        <v>-701876</v>
      </c>
      <c r="AA217" s="31">
        <v>-406909.00000000093</v>
      </c>
      <c r="AB217" s="31">
        <v>0</v>
      </c>
      <c r="AC217" s="33">
        <v>0</v>
      </c>
    </row>
    <row r="218" spans="1:29" s="34" customFormat="1">
      <c r="A218" s="35" t="s">
        <v>233</v>
      </c>
      <c r="B218" s="36" t="s">
        <v>1350</v>
      </c>
      <c r="C218" s="30">
        <v>768100.45</v>
      </c>
      <c r="D218" s="28">
        <v>1.0482499999999999E-3</v>
      </c>
      <c r="E218" s="28">
        <v>1.1616599999999999E-3</v>
      </c>
      <c r="F218" s="32">
        <v>6268979</v>
      </c>
      <c r="G218" s="31">
        <v>8081739</v>
      </c>
      <c r="H218" s="33">
        <v>4764867</v>
      </c>
      <c r="I218" s="32">
        <v>349140</v>
      </c>
      <c r="J218" s="31">
        <v>-856646.35082271032</v>
      </c>
      <c r="K218" s="31">
        <v>-507506.35082271032</v>
      </c>
      <c r="L218" s="31">
        <v>0</v>
      </c>
      <c r="M218" s="33">
        <v>-507506.35082271032</v>
      </c>
      <c r="N218" s="32">
        <v>303430</v>
      </c>
      <c r="O218" s="31">
        <v>0</v>
      </c>
      <c r="P218" s="31">
        <v>430538</v>
      </c>
      <c r="Q218" s="31">
        <v>0</v>
      </c>
      <c r="R218" s="33">
        <v>733968</v>
      </c>
      <c r="S218" s="32">
        <v>0</v>
      </c>
      <c r="T218" s="31">
        <v>283235</v>
      </c>
      <c r="U218" s="31">
        <v>833600</v>
      </c>
      <c r="V218" s="31">
        <v>1037659.2176068677</v>
      </c>
      <c r="W218" s="60">
        <v>2154494.2176068677</v>
      </c>
      <c r="X218" s="32">
        <v>-1099366.2374444215</v>
      </c>
      <c r="Y218" s="31">
        <v>-76391.980162446096</v>
      </c>
      <c r="Z218" s="31">
        <v>-154942</v>
      </c>
      <c r="AA218" s="31">
        <v>-89826</v>
      </c>
      <c r="AB218" s="31">
        <v>0</v>
      </c>
      <c r="AC218" s="33">
        <v>0</v>
      </c>
    </row>
    <row r="219" spans="1:29" s="34" customFormat="1">
      <c r="A219" s="35" t="s">
        <v>234</v>
      </c>
      <c r="B219" s="36" t="s">
        <v>1351</v>
      </c>
      <c r="C219" s="30">
        <v>1693576.77</v>
      </c>
      <c r="D219" s="28">
        <v>2.3112800000000002E-3</v>
      </c>
      <c r="E219" s="28">
        <v>2.38361E-3</v>
      </c>
      <c r="F219" s="32">
        <v>13822434</v>
      </c>
      <c r="G219" s="31">
        <v>17819376</v>
      </c>
      <c r="H219" s="33">
        <v>10506025</v>
      </c>
      <c r="I219" s="32">
        <v>769816</v>
      </c>
      <c r="J219" s="31">
        <v>-383490.34758669633</v>
      </c>
      <c r="K219" s="31">
        <v>386325.65241330367</v>
      </c>
      <c r="L219" s="31">
        <v>0</v>
      </c>
      <c r="M219" s="33">
        <v>386325.65241330367</v>
      </c>
      <c r="N219" s="32">
        <v>669031</v>
      </c>
      <c r="O219" s="31">
        <v>0</v>
      </c>
      <c r="P219" s="31">
        <v>949291</v>
      </c>
      <c r="Q219" s="31">
        <v>0</v>
      </c>
      <c r="R219" s="33">
        <v>1618322</v>
      </c>
      <c r="S219" s="32">
        <v>0</v>
      </c>
      <c r="T219" s="31">
        <v>624503</v>
      </c>
      <c r="U219" s="31">
        <v>1837998</v>
      </c>
      <c r="V219" s="31">
        <v>407490.78744061646</v>
      </c>
      <c r="W219" s="60">
        <v>2869991.7874406166</v>
      </c>
      <c r="X219" s="32">
        <v>-832082.11529566487</v>
      </c>
      <c r="Y219" s="31">
        <v>120099.32785504838</v>
      </c>
      <c r="Z219" s="31">
        <v>-341630</v>
      </c>
      <c r="AA219" s="31">
        <v>-198057</v>
      </c>
      <c r="AB219" s="31">
        <v>0</v>
      </c>
      <c r="AC219" s="33">
        <v>0</v>
      </c>
    </row>
    <row r="220" spans="1:29" s="34" customFormat="1">
      <c r="A220" s="35" t="s">
        <v>235</v>
      </c>
      <c r="B220" s="36" t="s">
        <v>1352</v>
      </c>
      <c r="C220" s="30">
        <v>191548.53</v>
      </c>
      <c r="D220" s="28">
        <v>2.6141000000000001E-4</v>
      </c>
      <c r="E220" s="28">
        <v>2.7145000000000001E-4</v>
      </c>
      <c r="F220" s="32">
        <v>1563343</v>
      </c>
      <c r="G220" s="31">
        <v>2015404</v>
      </c>
      <c r="H220" s="33">
        <v>1188251</v>
      </c>
      <c r="I220" s="32">
        <v>87068</v>
      </c>
      <c r="J220" s="31">
        <v>-57919.786835510975</v>
      </c>
      <c r="K220" s="31">
        <v>29148.213164489025</v>
      </c>
      <c r="L220" s="31">
        <v>0</v>
      </c>
      <c r="M220" s="33">
        <v>29148.213164489025</v>
      </c>
      <c r="N220" s="32">
        <v>75669</v>
      </c>
      <c r="O220" s="31">
        <v>0</v>
      </c>
      <c r="P220" s="31">
        <v>107366</v>
      </c>
      <c r="Q220" s="31">
        <v>0</v>
      </c>
      <c r="R220" s="33">
        <v>183035</v>
      </c>
      <c r="S220" s="32">
        <v>0</v>
      </c>
      <c r="T220" s="31">
        <v>70632</v>
      </c>
      <c r="U220" s="31">
        <v>207881</v>
      </c>
      <c r="V220" s="31">
        <v>189804.67434511962</v>
      </c>
      <c r="W220" s="60">
        <v>468317.67434511962</v>
      </c>
      <c r="X220" s="32">
        <v>-234808.49131398421</v>
      </c>
      <c r="Y220" s="31">
        <v>10565.81696886459</v>
      </c>
      <c r="Z220" s="31">
        <v>-38639</v>
      </c>
      <c r="AA220" s="31">
        <v>-22401</v>
      </c>
      <c r="AB220" s="31">
        <v>0</v>
      </c>
      <c r="AC220" s="33">
        <v>0</v>
      </c>
    </row>
    <row r="221" spans="1:29" s="34" customFormat="1">
      <c r="A221" s="35" t="s">
        <v>236</v>
      </c>
      <c r="B221" s="36" t="s">
        <v>1353</v>
      </c>
      <c r="C221" s="30">
        <v>1072399.03</v>
      </c>
      <c r="D221" s="28">
        <v>1.4635399999999999E-3</v>
      </c>
      <c r="E221" s="28">
        <v>1.5402199999999999E-3</v>
      </c>
      <c r="F221" s="32">
        <v>8752589</v>
      </c>
      <c r="G221" s="31">
        <v>11283518</v>
      </c>
      <c r="H221" s="33">
        <v>6652586</v>
      </c>
      <c r="I221" s="32">
        <v>487460</v>
      </c>
      <c r="J221" s="31">
        <v>45184.781470019778</v>
      </c>
      <c r="K221" s="31">
        <v>532644.78147001984</v>
      </c>
      <c r="L221" s="31">
        <v>0</v>
      </c>
      <c r="M221" s="33">
        <v>532644.78147001984</v>
      </c>
      <c r="N221" s="32">
        <v>423641</v>
      </c>
      <c r="O221" s="31">
        <v>0</v>
      </c>
      <c r="P221" s="31">
        <v>601106</v>
      </c>
      <c r="Q221" s="31">
        <v>446507.94013101951</v>
      </c>
      <c r="R221" s="33">
        <v>1471254.9401310196</v>
      </c>
      <c r="S221" s="32">
        <v>0</v>
      </c>
      <c r="T221" s="31">
        <v>395445</v>
      </c>
      <c r="U221" s="31">
        <v>1163850</v>
      </c>
      <c r="V221" s="31">
        <v>351145.98892300896</v>
      </c>
      <c r="W221" s="60">
        <v>1910440.988923009</v>
      </c>
      <c r="X221" s="32">
        <v>-123364.04693831116</v>
      </c>
      <c r="Y221" s="31">
        <v>25916.998146321712</v>
      </c>
      <c r="Z221" s="31">
        <v>-216325</v>
      </c>
      <c r="AA221" s="31">
        <v>-125414</v>
      </c>
      <c r="AB221" s="31">
        <v>0</v>
      </c>
      <c r="AC221" s="33">
        <v>0</v>
      </c>
    </row>
    <row r="222" spans="1:29" s="34" customFormat="1">
      <c r="A222" s="35" t="s">
        <v>237</v>
      </c>
      <c r="B222" s="36" t="s">
        <v>1354</v>
      </c>
      <c r="C222" s="30">
        <v>1266617.02</v>
      </c>
      <c r="D222" s="28">
        <v>1.7286000000000001E-3</v>
      </c>
      <c r="E222" s="28">
        <v>1.8212599999999999E-3</v>
      </c>
      <c r="F222" s="32">
        <v>10337761</v>
      </c>
      <c r="G222" s="31">
        <v>13327062</v>
      </c>
      <c r="H222" s="33">
        <v>7857428</v>
      </c>
      <c r="I222" s="32">
        <v>575743</v>
      </c>
      <c r="J222" s="31">
        <v>-384481.32622729009</v>
      </c>
      <c r="K222" s="31">
        <v>191261.67377270991</v>
      </c>
      <c r="L222" s="31">
        <v>0</v>
      </c>
      <c r="M222" s="33">
        <v>191261.67377270991</v>
      </c>
      <c r="N222" s="32">
        <v>500367</v>
      </c>
      <c r="O222" s="31">
        <v>0</v>
      </c>
      <c r="P222" s="31">
        <v>709972</v>
      </c>
      <c r="Q222" s="31">
        <v>0</v>
      </c>
      <c r="R222" s="33">
        <v>1210339</v>
      </c>
      <c r="S222" s="32">
        <v>0</v>
      </c>
      <c r="T222" s="31">
        <v>467064</v>
      </c>
      <c r="U222" s="31">
        <v>1374634</v>
      </c>
      <c r="V222" s="31">
        <v>484857.68814330472</v>
      </c>
      <c r="W222" s="60">
        <v>2326555.6881433045</v>
      </c>
      <c r="X222" s="32">
        <v>-739798.82566220488</v>
      </c>
      <c r="Y222" s="31">
        <v>27212.137518900185</v>
      </c>
      <c r="Z222" s="31">
        <v>-255504</v>
      </c>
      <c r="AA222" s="31">
        <v>-148126</v>
      </c>
      <c r="AB222" s="31">
        <v>0</v>
      </c>
      <c r="AC222" s="33">
        <v>0</v>
      </c>
    </row>
    <row r="223" spans="1:29" s="34" customFormat="1">
      <c r="A223" s="35" t="s">
        <v>238</v>
      </c>
      <c r="B223" s="36" t="s">
        <v>1355</v>
      </c>
      <c r="C223" s="30">
        <v>1191097.6199999999</v>
      </c>
      <c r="D223" s="28">
        <v>1.62553E-3</v>
      </c>
      <c r="E223" s="28">
        <v>1.7853700000000001E-3</v>
      </c>
      <c r="F223" s="32">
        <v>9721358</v>
      </c>
      <c r="G223" s="31">
        <v>12532419</v>
      </c>
      <c r="H223" s="33">
        <v>7388918</v>
      </c>
      <c r="I223" s="32">
        <v>541414</v>
      </c>
      <c r="J223" s="31">
        <v>13457.004154004608</v>
      </c>
      <c r="K223" s="31">
        <v>554871.00415400462</v>
      </c>
      <c r="L223" s="31">
        <v>0</v>
      </c>
      <c r="M223" s="33">
        <v>554871.00415400462</v>
      </c>
      <c r="N223" s="32">
        <v>470532</v>
      </c>
      <c r="O223" s="31">
        <v>0</v>
      </c>
      <c r="P223" s="31">
        <v>667639</v>
      </c>
      <c r="Q223" s="31">
        <v>464430.24280059879</v>
      </c>
      <c r="R223" s="33">
        <v>1602601.2428005987</v>
      </c>
      <c r="S223" s="32">
        <v>0</v>
      </c>
      <c r="T223" s="31">
        <v>439215</v>
      </c>
      <c r="U223" s="31">
        <v>1292670</v>
      </c>
      <c r="V223" s="31">
        <v>703668.7066268581</v>
      </c>
      <c r="W223" s="60">
        <v>2435553.7066268581</v>
      </c>
      <c r="X223" s="32">
        <v>-360944.3502220136</v>
      </c>
      <c r="Y223" s="31">
        <v>-92444.113604245766</v>
      </c>
      <c r="Z223" s="31">
        <v>-240269</v>
      </c>
      <c r="AA223" s="31">
        <v>-139295</v>
      </c>
      <c r="AB223" s="31">
        <v>0</v>
      </c>
      <c r="AC223" s="33">
        <v>0</v>
      </c>
    </row>
    <row r="224" spans="1:29" s="34" customFormat="1">
      <c r="A224" s="35" t="s">
        <v>239</v>
      </c>
      <c r="B224" s="36" t="s">
        <v>1356</v>
      </c>
      <c r="C224" s="30">
        <v>4111230.62</v>
      </c>
      <c r="D224" s="28">
        <v>5.6107400000000003E-3</v>
      </c>
      <c r="E224" s="28">
        <v>5.1515399999999996E-3</v>
      </c>
      <c r="F224" s="32">
        <v>33554603</v>
      </c>
      <c r="G224" s="31">
        <v>43257366</v>
      </c>
      <c r="H224" s="33">
        <v>25503866</v>
      </c>
      <c r="I224" s="32">
        <v>1868764</v>
      </c>
      <c r="J224" s="31">
        <v>850660.54066127003</v>
      </c>
      <c r="K224" s="31">
        <v>2719424.5406612698</v>
      </c>
      <c r="L224" s="31">
        <v>0</v>
      </c>
      <c r="M224" s="33">
        <v>2719424.5406612698</v>
      </c>
      <c r="N224" s="32">
        <v>1624104</v>
      </c>
      <c r="O224" s="31">
        <v>0</v>
      </c>
      <c r="P224" s="31">
        <v>2304447</v>
      </c>
      <c r="Q224" s="31">
        <v>1980636.5606669816</v>
      </c>
      <c r="R224" s="33">
        <v>5909187.5606669821</v>
      </c>
      <c r="S224" s="32">
        <v>0</v>
      </c>
      <c r="T224" s="31">
        <v>1516009</v>
      </c>
      <c r="U224" s="31">
        <v>4461827</v>
      </c>
      <c r="V224" s="31">
        <v>0</v>
      </c>
      <c r="W224" s="60">
        <v>5977836</v>
      </c>
      <c r="X224" s="32">
        <v>-80637.225977554917</v>
      </c>
      <c r="Y224" s="31">
        <v>1322104.7866445361</v>
      </c>
      <c r="Z224" s="31">
        <v>-829322</v>
      </c>
      <c r="AA224" s="31">
        <v>-480793.99999999907</v>
      </c>
      <c r="AB224" s="31">
        <v>0</v>
      </c>
      <c r="AC224" s="33">
        <v>0</v>
      </c>
    </row>
    <row r="225" spans="1:29" s="34" customFormat="1">
      <c r="A225" s="35" t="s">
        <v>240</v>
      </c>
      <c r="B225" s="36" t="s">
        <v>1357</v>
      </c>
      <c r="C225" s="30">
        <v>105963.39</v>
      </c>
      <c r="D225" s="28">
        <v>1.4461000000000001E-4</v>
      </c>
      <c r="E225" s="28">
        <v>1.4734000000000001E-4</v>
      </c>
      <c r="F225" s="32">
        <v>864829</v>
      </c>
      <c r="G225" s="31">
        <v>1114906</v>
      </c>
      <c r="H225" s="33">
        <v>657331</v>
      </c>
      <c r="I225" s="32">
        <v>48165</v>
      </c>
      <c r="J225" s="31">
        <v>-3347.7216868048008</v>
      </c>
      <c r="K225" s="31">
        <v>44817.278313195202</v>
      </c>
      <c r="L225" s="31">
        <v>0</v>
      </c>
      <c r="M225" s="33">
        <v>44817.278313195202</v>
      </c>
      <c r="N225" s="32">
        <v>41859</v>
      </c>
      <c r="O225" s="31">
        <v>0</v>
      </c>
      <c r="P225" s="31">
        <v>59394</v>
      </c>
      <c r="Q225" s="31">
        <v>10285.599987096133</v>
      </c>
      <c r="R225" s="33">
        <v>111538.59998709614</v>
      </c>
      <c r="S225" s="32">
        <v>0</v>
      </c>
      <c r="T225" s="31">
        <v>39073</v>
      </c>
      <c r="U225" s="31">
        <v>114998</v>
      </c>
      <c r="V225" s="31">
        <v>14337.403690180292</v>
      </c>
      <c r="W225" s="60">
        <v>168408.4036901803</v>
      </c>
      <c r="X225" s="32">
        <v>-33532.353197063552</v>
      </c>
      <c r="Y225" s="31">
        <v>10429.549493979397</v>
      </c>
      <c r="Z225" s="31">
        <v>-21375</v>
      </c>
      <c r="AA225" s="31">
        <v>-12392</v>
      </c>
      <c r="AB225" s="31">
        <v>0</v>
      </c>
      <c r="AC225" s="33">
        <v>0</v>
      </c>
    </row>
    <row r="226" spans="1:29" s="34" customFormat="1">
      <c r="A226" s="35" t="s">
        <v>241</v>
      </c>
      <c r="B226" s="36" t="s">
        <v>1358</v>
      </c>
      <c r="C226" s="30">
        <v>1151125.6200000001</v>
      </c>
      <c r="D226" s="28">
        <v>1.57098E-3</v>
      </c>
      <c r="E226" s="28">
        <v>1.61039E-3</v>
      </c>
      <c r="F226" s="32">
        <v>9395126</v>
      </c>
      <c r="G226" s="31">
        <v>12111853</v>
      </c>
      <c r="H226" s="33">
        <v>7140959</v>
      </c>
      <c r="I226" s="32">
        <v>523245</v>
      </c>
      <c r="J226" s="31">
        <v>4170.7202790069896</v>
      </c>
      <c r="K226" s="31">
        <v>527415.72027900699</v>
      </c>
      <c r="L226" s="31">
        <v>0</v>
      </c>
      <c r="M226" s="33">
        <v>527415.72027900699</v>
      </c>
      <c r="N226" s="32">
        <v>454741</v>
      </c>
      <c r="O226" s="31">
        <v>0</v>
      </c>
      <c r="P226" s="31">
        <v>645234</v>
      </c>
      <c r="Q226" s="31">
        <v>28586.589987079213</v>
      </c>
      <c r="R226" s="33">
        <v>1128561.5899870791</v>
      </c>
      <c r="S226" s="32">
        <v>0</v>
      </c>
      <c r="T226" s="31">
        <v>424475</v>
      </c>
      <c r="U226" s="31">
        <v>1249290</v>
      </c>
      <c r="V226" s="31">
        <v>196728.79966278584</v>
      </c>
      <c r="W226" s="60">
        <v>1870493.7996627858</v>
      </c>
      <c r="X226" s="32">
        <v>-472570.92514346424</v>
      </c>
      <c r="Y226" s="31">
        <v>97464.715467757633</v>
      </c>
      <c r="Z226" s="31">
        <v>-232206</v>
      </c>
      <c r="AA226" s="31">
        <v>-134620</v>
      </c>
      <c r="AB226" s="31">
        <v>0</v>
      </c>
      <c r="AC226" s="33">
        <v>0</v>
      </c>
    </row>
    <row r="227" spans="1:29" s="34" customFormat="1">
      <c r="A227" s="35" t="s">
        <v>242</v>
      </c>
      <c r="B227" s="36" t="s">
        <v>1359</v>
      </c>
      <c r="C227" s="30">
        <v>1390422.46</v>
      </c>
      <c r="D227" s="28">
        <v>1.89756E-3</v>
      </c>
      <c r="E227" s="28">
        <v>1.82529E-3</v>
      </c>
      <c r="F227" s="32">
        <v>11348213</v>
      </c>
      <c r="G227" s="31">
        <v>14629701</v>
      </c>
      <c r="H227" s="33">
        <v>8625443</v>
      </c>
      <c r="I227" s="32">
        <v>632018</v>
      </c>
      <c r="J227" s="31">
        <v>591182.38039291231</v>
      </c>
      <c r="K227" s="31">
        <v>1223200.3803929123</v>
      </c>
      <c r="L227" s="31">
        <v>0</v>
      </c>
      <c r="M227" s="33">
        <v>1223200.3803929123</v>
      </c>
      <c r="N227" s="32">
        <v>549274</v>
      </c>
      <c r="O227" s="31">
        <v>0</v>
      </c>
      <c r="P227" s="31">
        <v>779367</v>
      </c>
      <c r="Q227" s="31">
        <v>512553.95459969027</v>
      </c>
      <c r="R227" s="33">
        <v>1841194.9545996902</v>
      </c>
      <c r="S227" s="32">
        <v>0</v>
      </c>
      <c r="T227" s="31">
        <v>512716</v>
      </c>
      <c r="U227" s="31">
        <v>1508996</v>
      </c>
      <c r="V227" s="31">
        <v>0</v>
      </c>
      <c r="W227" s="60">
        <v>2021712</v>
      </c>
      <c r="X227" s="32">
        <v>-49770.113018464763</v>
      </c>
      <c r="Y227" s="31">
        <v>312336.0676181551</v>
      </c>
      <c r="Z227" s="31">
        <v>-280478</v>
      </c>
      <c r="AA227" s="31">
        <v>-162605</v>
      </c>
      <c r="AB227" s="31">
        <v>0</v>
      </c>
      <c r="AC227" s="33">
        <v>0</v>
      </c>
    </row>
    <row r="228" spans="1:29" s="34" customFormat="1">
      <c r="A228" s="35" t="s">
        <v>243</v>
      </c>
      <c r="B228" s="36" t="s">
        <v>1360</v>
      </c>
      <c r="C228" s="30">
        <v>1319079.9100000001</v>
      </c>
      <c r="D228" s="28">
        <v>1.8002000000000001E-3</v>
      </c>
      <c r="E228" s="28">
        <v>1.86134E-3</v>
      </c>
      <c r="F228" s="32">
        <v>10765959</v>
      </c>
      <c r="G228" s="31">
        <v>13879080</v>
      </c>
      <c r="H228" s="33">
        <v>8182889</v>
      </c>
      <c r="I228" s="32">
        <v>599591</v>
      </c>
      <c r="J228" s="31">
        <v>368828.96039289306</v>
      </c>
      <c r="K228" s="31">
        <v>968419.96039289306</v>
      </c>
      <c r="L228" s="31">
        <v>0</v>
      </c>
      <c r="M228" s="33">
        <v>968419.96039289306</v>
      </c>
      <c r="N228" s="32">
        <v>521092</v>
      </c>
      <c r="O228" s="31">
        <v>0</v>
      </c>
      <c r="P228" s="31">
        <v>739379</v>
      </c>
      <c r="Q228" s="31">
        <v>0</v>
      </c>
      <c r="R228" s="33">
        <v>1260471</v>
      </c>
      <c r="S228" s="32">
        <v>0</v>
      </c>
      <c r="T228" s="31">
        <v>486410</v>
      </c>
      <c r="U228" s="31">
        <v>1431572</v>
      </c>
      <c r="V228" s="31">
        <v>362996.33579841064</v>
      </c>
      <c r="W228" s="60">
        <v>2280978.3357984107</v>
      </c>
      <c r="X228" s="32">
        <v>-685899.69456617185</v>
      </c>
      <c r="Y228" s="31">
        <v>85742.358767761179</v>
      </c>
      <c r="Z228" s="31">
        <v>-266087</v>
      </c>
      <c r="AA228" s="31">
        <v>-154263</v>
      </c>
      <c r="AB228" s="31">
        <v>0</v>
      </c>
      <c r="AC228" s="33">
        <v>0</v>
      </c>
    </row>
    <row r="229" spans="1:29" s="34" customFormat="1">
      <c r="A229" s="35" t="s">
        <v>244</v>
      </c>
      <c r="B229" s="36" t="s">
        <v>1361</v>
      </c>
      <c r="C229" s="30">
        <v>936604.75</v>
      </c>
      <c r="D229" s="28">
        <v>1.2782200000000001E-3</v>
      </c>
      <c r="E229" s="28">
        <v>1.35571E-3</v>
      </c>
      <c r="F229" s="32">
        <v>7644297</v>
      </c>
      <c r="G229" s="31">
        <v>9854748</v>
      </c>
      <c r="H229" s="33">
        <v>5810205</v>
      </c>
      <c r="I229" s="32">
        <v>425735</v>
      </c>
      <c r="J229" s="31">
        <v>-124044.47269604341</v>
      </c>
      <c r="K229" s="31">
        <v>301690.52730395657</v>
      </c>
      <c r="L229" s="31">
        <v>0</v>
      </c>
      <c r="M229" s="33">
        <v>301690.52730395657</v>
      </c>
      <c r="N229" s="32">
        <v>369998</v>
      </c>
      <c r="O229" s="31">
        <v>0</v>
      </c>
      <c r="P229" s="31">
        <v>524991</v>
      </c>
      <c r="Q229" s="31">
        <v>146392.38059671523</v>
      </c>
      <c r="R229" s="33">
        <v>1041381.3805967153</v>
      </c>
      <c r="S229" s="32">
        <v>0</v>
      </c>
      <c r="T229" s="31">
        <v>345372</v>
      </c>
      <c r="U229" s="31">
        <v>1016478</v>
      </c>
      <c r="V229" s="31">
        <v>350870.40164917591</v>
      </c>
      <c r="W229" s="60">
        <v>1712720.4016491759</v>
      </c>
      <c r="X229" s="32">
        <v>-378429.53452547861</v>
      </c>
      <c r="Y229" s="31">
        <v>5556.513473017927</v>
      </c>
      <c r="Z229" s="31">
        <v>-188933</v>
      </c>
      <c r="AA229" s="31">
        <v>-109533</v>
      </c>
      <c r="AB229" s="31">
        <v>0</v>
      </c>
      <c r="AC229" s="33">
        <v>0</v>
      </c>
    </row>
    <row r="230" spans="1:29" s="34" customFormat="1">
      <c r="A230" s="35" t="s">
        <v>245</v>
      </c>
      <c r="B230" s="36" t="s">
        <v>1362</v>
      </c>
      <c r="C230" s="30">
        <v>671720.1399999999</v>
      </c>
      <c r="D230" s="28">
        <v>9.1671999999999999E-4</v>
      </c>
      <c r="E230" s="28">
        <v>1.0382799999999999E-3</v>
      </c>
      <c r="F230" s="32">
        <v>5482374</v>
      </c>
      <c r="G230" s="31">
        <v>7067676</v>
      </c>
      <c r="H230" s="33">
        <v>4166991</v>
      </c>
      <c r="I230" s="32">
        <v>305331</v>
      </c>
      <c r="J230" s="31">
        <v>-462322.62848774658</v>
      </c>
      <c r="K230" s="31">
        <v>-156991.62848774658</v>
      </c>
      <c r="L230" s="31">
        <v>0</v>
      </c>
      <c r="M230" s="33">
        <v>-156991.62848774658</v>
      </c>
      <c r="N230" s="32">
        <v>265357</v>
      </c>
      <c r="O230" s="31">
        <v>0</v>
      </c>
      <c r="P230" s="31">
        <v>376516</v>
      </c>
      <c r="Q230" s="31">
        <v>0</v>
      </c>
      <c r="R230" s="33">
        <v>641873</v>
      </c>
      <c r="S230" s="32">
        <v>0</v>
      </c>
      <c r="T230" s="31">
        <v>247696</v>
      </c>
      <c r="U230" s="31">
        <v>729003</v>
      </c>
      <c r="V230" s="31">
        <v>695305.27237208409</v>
      </c>
      <c r="W230" s="60">
        <v>1672004.2723720842</v>
      </c>
      <c r="X230" s="32">
        <v>-712934.64447686274</v>
      </c>
      <c r="Y230" s="31">
        <v>-103140.62789522135</v>
      </c>
      <c r="Z230" s="31">
        <v>-135500</v>
      </c>
      <c r="AA230" s="31">
        <v>-78556.000000000116</v>
      </c>
      <c r="AB230" s="31">
        <v>0</v>
      </c>
      <c r="AC230" s="33">
        <v>0</v>
      </c>
    </row>
    <row r="231" spans="1:29" s="34" customFormat="1">
      <c r="A231" s="35" t="s">
        <v>246</v>
      </c>
      <c r="B231" s="36" t="s">
        <v>1363</v>
      </c>
      <c r="C231" s="30">
        <v>487075.97</v>
      </c>
      <c r="D231" s="28">
        <v>6.6472999999999999E-4</v>
      </c>
      <c r="E231" s="28">
        <v>6.6841999999999997E-4</v>
      </c>
      <c r="F231" s="32">
        <v>3975367</v>
      </c>
      <c r="G231" s="31">
        <v>5124898</v>
      </c>
      <c r="H231" s="33">
        <v>3021560</v>
      </c>
      <c r="I231" s="32">
        <v>221401</v>
      </c>
      <c r="J231" s="31">
        <v>78074.586498365185</v>
      </c>
      <c r="K231" s="31">
        <v>299475.58649836516</v>
      </c>
      <c r="L231" s="31">
        <v>0</v>
      </c>
      <c r="M231" s="33">
        <v>299475.58649836516</v>
      </c>
      <c r="N231" s="32">
        <v>192415</v>
      </c>
      <c r="O231" s="31">
        <v>0</v>
      </c>
      <c r="P231" s="31">
        <v>273018</v>
      </c>
      <c r="Q231" s="31">
        <v>97950.866812399167</v>
      </c>
      <c r="R231" s="33">
        <v>563383.86681239912</v>
      </c>
      <c r="S231" s="32">
        <v>0</v>
      </c>
      <c r="T231" s="31">
        <v>179609</v>
      </c>
      <c r="U231" s="31">
        <v>528613</v>
      </c>
      <c r="V231" s="31">
        <v>28697.459887225272</v>
      </c>
      <c r="W231" s="60">
        <v>736919.4598872253</v>
      </c>
      <c r="X231" s="32">
        <v>-80641.93679939548</v>
      </c>
      <c r="Y231" s="31">
        <v>62322.343724569379</v>
      </c>
      <c r="Z231" s="31">
        <v>-98254</v>
      </c>
      <c r="AA231" s="31">
        <v>-56962</v>
      </c>
      <c r="AB231" s="31">
        <v>0</v>
      </c>
      <c r="AC231" s="33">
        <v>0</v>
      </c>
    </row>
    <row r="232" spans="1:29" s="34" customFormat="1">
      <c r="A232" s="35" t="s">
        <v>247</v>
      </c>
      <c r="B232" s="36" t="s">
        <v>1364</v>
      </c>
      <c r="C232" s="30">
        <v>499319.4</v>
      </c>
      <c r="D232" s="28">
        <v>6.8143999999999995E-4</v>
      </c>
      <c r="E232" s="28">
        <v>7.3979999999999998E-4</v>
      </c>
      <c r="F232" s="32">
        <v>4075300</v>
      </c>
      <c r="G232" s="31">
        <v>5253728</v>
      </c>
      <c r="H232" s="33">
        <v>3097516</v>
      </c>
      <c r="I232" s="32">
        <v>226967</v>
      </c>
      <c r="J232" s="31">
        <v>-217353.97002776992</v>
      </c>
      <c r="K232" s="31">
        <v>9613.0299722300842</v>
      </c>
      <c r="L232" s="31">
        <v>0</v>
      </c>
      <c r="M232" s="33">
        <v>9613.0299722300842</v>
      </c>
      <c r="N232" s="32">
        <v>197252</v>
      </c>
      <c r="O232" s="31">
        <v>0</v>
      </c>
      <c r="P232" s="31">
        <v>279882</v>
      </c>
      <c r="Q232" s="31">
        <v>0</v>
      </c>
      <c r="R232" s="33">
        <v>477134</v>
      </c>
      <c r="S232" s="32">
        <v>0</v>
      </c>
      <c r="T232" s="31">
        <v>184124</v>
      </c>
      <c r="U232" s="31">
        <v>541901</v>
      </c>
      <c r="V232" s="31">
        <v>260743.98309909305</v>
      </c>
      <c r="W232" s="60">
        <v>986768.98309909308</v>
      </c>
      <c r="X232" s="32">
        <v>-325801.3966528069</v>
      </c>
      <c r="Y232" s="31">
        <v>-24716.586446286106</v>
      </c>
      <c r="Z232" s="31">
        <v>-100723</v>
      </c>
      <c r="AA232" s="31">
        <v>-58394</v>
      </c>
      <c r="AB232" s="31">
        <v>0</v>
      </c>
      <c r="AC232" s="33">
        <v>0</v>
      </c>
    </row>
    <row r="233" spans="1:29" s="34" customFormat="1">
      <c r="A233" s="35" t="s">
        <v>248</v>
      </c>
      <c r="B233" s="36" t="s">
        <v>1365</v>
      </c>
      <c r="C233" s="30">
        <v>256800.1</v>
      </c>
      <c r="D233" s="28">
        <v>3.5045999999999998E-4</v>
      </c>
      <c r="E233" s="28">
        <v>3.2990999999999999E-4</v>
      </c>
      <c r="F233" s="32">
        <v>2095899</v>
      </c>
      <c r="G233" s="31">
        <v>2701957</v>
      </c>
      <c r="H233" s="33">
        <v>1593031</v>
      </c>
      <c r="I233" s="32">
        <v>116727</v>
      </c>
      <c r="J233" s="31">
        <v>109006.67754294813</v>
      </c>
      <c r="K233" s="31">
        <v>225733.67754294813</v>
      </c>
      <c r="L233" s="31">
        <v>0</v>
      </c>
      <c r="M233" s="33">
        <v>225733.67754294813</v>
      </c>
      <c r="N233" s="32">
        <v>101445</v>
      </c>
      <c r="O233" s="31">
        <v>0</v>
      </c>
      <c r="P233" s="31">
        <v>143941</v>
      </c>
      <c r="Q233" s="31">
        <v>139362.81189810624</v>
      </c>
      <c r="R233" s="33">
        <v>384748.81189810624</v>
      </c>
      <c r="S233" s="32">
        <v>0</v>
      </c>
      <c r="T233" s="31">
        <v>94693</v>
      </c>
      <c r="U233" s="31">
        <v>278696</v>
      </c>
      <c r="V233" s="31">
        <v>0</v>
      </c>
      <c r="W233" s="60">
        <v>373389</v>
      </c>
      <c r="X233" s="32">
        <v>23812.960100798096</v>
      </c>
      <c r="Y233" s="31">
        <v>69378.851797308147</v>
      </c>
      <c r="Z233" s="31">
        <v>-51801</v>
      </c>
      <c r="AA233" s="31">
        <v>-30031</v>
      </c>
      <c r="AB233" s="31">
        <v>0</v>
      </c>
      <c r="AC233" s="33">
        <v>0</v>
      </c>
    </row>
    <row r="234" spans="1:29" s="34" customFormat="1">
      <c r="A234" s="35" t="s">
        <v>249</v>
      </c>
      <c r="B234" s="36" t="s">
        <v>1366</v>
      </c>
      <c r="C234" s="30">
        <v>90354.73000000001</v>
      </c>
      <c r="D234" s="28">
        <v>1.2331000000000001E-4</v>
      </c>
      <c r="E234" s="28">
        <v>9.7E-5</v>
      </c>
      <c r="F234" s="32">
        <v>737446</v>
      </c>
      <c r="G234" s="31">
        <v>950688</v>
      </c>
      <c r="H234" s="33">
        <v>560511</v>
      </c>
      <c r="I234" s="32">
        <v>41071</v>
      </c>
      <c r="J234" s="31">
        <v>82602.70767101711</v>
      </c>
      <c r="K234" s="31">
        <v>123673.70767101711</v>
      </c>
      <c r="L234" s="31">
        <v>0</v>
      </c>
      <c r="M234" s="33">
        <v>123673.70767101711</v>
      </c>
      <c r="N234" s="32">
        <v>35694</v>
      </c>
      <c r="O234" s="31">
        <v>0</v>
      </c>
      <c r="P234" s="31">
        <v>50646</v>
      </c>
      <c r="Q234" s="31">
        <v>130465.71391016475</v>
      </c>
      <c r="R234" s="33">
        <v>216805.71391016475</v>
      </c>
      <c r="S234" s="32">
        <v>0</v>
      </c>
      <c r="T234" s="31">
        <v>33318</v>
      </c>
      <c r="U234" s="31">
        <v>98060</v>
      </c>
      <c r="V234" s="31">
        <v>0</v>
      </c>
      <c r="W234" s="60">
        <v>131378</v>
      </c>
      <c r="X234" s="32">
        <v>58834.213381290057</v>
      </c>
      <c r="Y234" s="31">
        <v>55386.500528874683</v>
      </c>
      <c r="Z234" s="31">
        <v>-18226</v>
      </c>
      <c r="AA234" s="31">
        <v>-10567</v>
      </c>
      <c r="AB234" s="31">
        <v>0</v>
      </c>
      <c r="AC234" s="33">
        <v>0</v>
      </c>
    </row>
    <row r="235" spans="1:29" s="34" customFormat="1">
      <c r="A235" s="35" t="s">
        <v>250</v>
      </c>
      <c r="B235" s="36" t="s">
        <v>1367</v>
      </c>
      <c r="C235" s="30">
        <v>537876.16</v>
      </c>
      <c r="D235" s="28">
        <v>7.3406000000000003E-4</v>
      </c>
      <c r="E235" s="28">
        <v>6.8891999999999998E-4</v>
      </c>
      <c r="F235" s="32">
        <v>4389990</v>
      </c>
      <c r="G235" s="31">
        <v>5659414</v>
      </c>
      <c r="H235" s="33">
        <v>3336702</v>
      </c>
      <c r="I235" s="32">
        <v>244493</v>
      </c>
      <c r="J235" s="31">
        <v>122636.48733137653</v>
      </c>
      <c r="K235" s="31">
        <v>367129.48733137653</v>
      </c>
      <c r="L235" s="31">
        <v>0</v>
      </c>
      <c r="M235" s="33">
        <v>367129.48733137653</v>
      </c>
      <c r="N235" s="32">
        <v>212484</v>
      </c>
      <c r="O235" s="31">
        <v>0</v>
      </c>
      <c r="P235" s="31">
        <v>301494</v>
      </c>
      <c r="Q235" s="31">
        <v>195300.75255159408</v>
      </c>
      <c r="R235" s="33">
        <v>709278.75255159405</v>
      </c>
      <c r="S235" s="32">
        <v>0</v>
      </c>
      <c r="T235" s="31">
        <v>198341</v>
      </c>
      <c r="U235" s="31">
        <v>583746</v>
      </c>
      <c r="V235" s="31">
        <v>0</v>
      </c>
      <c r="W235" s="60">
        <v>782087</v>
      </c>
      <c r="X235" s="32">
        <v>-50126.78319729559</v>
      </c>
      <c r="Y235" s="31">
        <v>148721.53574888967</v>
      </c>
      <c r="Z235" s="31">
        <v>-108501</v>
      </c>
      <c r="AA235" s="31">
        <v>-62902.000000000029</v>
      </c>
      <c r="AB235" s="31">
        <v>0</v>
      </c>
      <c r="AC235" s="33">
        <v>0</v>
      </c>
    </row>
    <row r="236" spans="1:29" s="34" customFormat="1">
      <c r="A236" s="35" t="s">
        <v>251</v>
      </c>
      <c r="B236" s="36" t="s">
        <v>1368</v>
      </c>
      <c r="C236" s="30">
        <v>499733.81</v>
      </c>
      <c r="D236" s="28">
        <v>6.8199999999999999E-4</v>
      </c>
      <c r="E236" s="28">
        <v>7.3906999999999998E-4</v>
      </c>
      <c r="F236" s="32">
        <v>4078649</v>
      </c>
      <c r="G236" s="31">
        <v>5258045</v>
      </c>
      <c r="H236" s="33">
        <v>3100061</v>
      </c>
      <c r="I236" s="32">
        <v>227153</v>
      </c>
      <c r="J236" s="31">
        <v>-33610.931684649608</v>
      </c>
      <c r="K236" s="31">
        <v>193542.06831535039</v>
      </c>
      <c r="L236" s="31">
        <v>0</v>
      </c>
      <c r="M236" s="33">
        <v>193542.06831535039</v>
      </c>
      <c r="N236" s="32">
        <v>197414</v>
      </c>
      <c r="O236" s="31">
        <v>0</v>
      </c>
      <c r="P236" s="31">
        <v>280112</v>
      </c>
      <c r="Q236" s="31">
        <v>0</v>
      </c>
      <c r="R236" s="33">
        <v>477526</v>
      </c>
      <c r="S236" s="32">
        <v>0</v>
      </c>
      <c r="T236" s="31">
        <v>184275</v>
      </c>
      <c r="U236" s="31">
        <v>542347</v>
      </c>
      <c r="V236" s="31">
        <v>338532.58004674647</v>
      </c>
      <c r="W236" s="60">
        <v>1065154.5800467464</v>
      </c>
      <c r="X236" s="32">
        <v>-405816.95860354713</v>
      </c>
      <c r="Y236" s="31">
        <v>-22563.621443199328</v>
      </c>
      <c r="Z236" s="31">
        <v>-100806</v>
      </c>
      <c r="AA236" s="31">
        <v>-58442</v>
      </c>
      <c r="AB236" s="31">
        <v>0</v>
      </c>
      <c r="AC236" s="33">
        <v>0</v>
      </c>
    </row>
    <row r="237" spans="1:29" s="34" customFormat="1">
      <c r="A237" s="35" t="s">
        <v>252</v>
      </c>
      <c r="B237" s="36" t="s">
        <v>1369</v>
      </c>
      <c r="C237" s="30">
        <v>1875718.8699999999</v>
      </c>
      <c r="D237" s="28">
        <v>2.5598600000000002E-3</v>
      </c>
      <c r="E237" s="28">
        <v>2.2468499999999999E-3</v>
      </c>
      <c r="F237" s="32">
        <v>15309048</v>
      </c>
      <c r="G237" s="31">
        <v>19735864</v>
      </c>
      <c r="H237" s="33">
        <v>11635957</v>
      </c>
      <c r="I237" s="32">
        <v>852610</v>
      </c>
      <c r="J237" s="31">
        <v>435048.90141761448</v>
      </c>
      <c r="K237" s="31">
        <v>1287658.9014176144</v>
      </c>
      <c r="L237" s="31">
        <v>0</v>
      </c>
      <c r="M237" s="33">
        <v>1287658.9014176144</v>
      </c>
      <c r="N237" s="32">
        <v>740986</v>
      </c>
      <c r="O237" s="31">
        <v>0</v>
      </c>
      <c r="P237" s="31">
        <v>1051388</v>
      </c>
      <c r="Q237" s="31">
        <v>1294735.2632524171</v>
      </c>
      <c r="R237" s="33">
        <v>3087109.2632524171</v>
      </c>
      <c r="S237" s="32">
        <v>0</v>
      </c>
      <c r="T237" s="31">
        <v>691668</v>
      </c>
      <c r="U237" s="31">
        <v>2035677</v>
      </c>
      <c r="V237" s="31">
        <v>0</v>
      </c>
      <c r="W237" s="60">
        <v>2727345</v>
      </c>
      <c r="X237" s="32">
        <v>186259.27674313297</v>
      </c>
      <c r="Y237" s="31">
        <v>771235.986509284</v>
      </c>
      <c r="Z237" s="31">
        <v>-378372</v>
      </c>
      <c r="AA237" s="31">
        <v>-219359</v>
      </c>
      <c r="AB237" s="31">
        <v>0</v>
      </c>
      <c r="AC237" s="33">
        <v>0</v>
      </c>
    </row>
    <row r="238" spans="1:29" s="34" customFormat="1">
      <c r="A238" s="35" t="s">
        <v>253</v>
      </c>
      <c r="B238" s="36" t="s">
        <v>1370</v>
      </c>
      <c r="C238" s="30">
        <v>7601.37</v>
      </c>
      <c r="D238" s="28">
        <v>1.0370000000000001E-5</v>
      </c>
      <c r="E238" s="28">
        <v>1.075E-5</v>
      </c>
      <c r="F238" s="32">
        <v>62017</v>
      </c>
      <c r="G238" s="31">
        <v>79950</v>
      </c>
      <c r="H238" s="33">
        <v>47137</v>
      </c>
      <c r="I238" s="32">
        <v>3454</v>
      </c>
      <c r="J238" s="31">
        <v>-4187.3082386423093</v>
      </c>
      <c r="K238" s="31">
        <v>-733.30823864230933</v>
      </c>
      <c r="L238" s="31">
        <v>0</v>
      </c>
      <c r="M238" s="33">
        <v>-733.30823864230933</v>
      </c>
      <c r="N238" s="32">
        <v>3002</v>
      </c>
      <c r="O238" s="31">
        <v>0</v>
      </c>
      <c r="P238" s="31">
        <v>4259</v>
      </c>
      <c r="Q238" s="31">
        <v>0</v>
      </c>
      <c r="R238" s="33">
        <v>7261</v>
      </c>
      <c r="S238" s="32">
        <v>0</v>
      </c>
      <c r="T238" s="31">
        <v>2802</v>
      </c>
      <c r="U238" s="31">
        <v>8247</v>
      </c>
      <c r="V238" s="31">
        <v>2982.0820135265576</v>
      </c>
      <c r="W238" s="60">
        <v>14031.082013526557</v>
      </c>
      <c r="X238" s="32">
        <v>-4797.2606449802843</v>
      </c>
      <c r="Y238" s="31">
        <v>449.17863145372655</v>
      </c>
      <c r="Z238" s="31">
        <v>-1533</v>
      </c>
      <c r="AA238" s="31">
        <v>-889</v>
      </c>
      <c r="AB238" s="31">
        <v>0</v>
      </c>
      <c r="AC238" s="33">
        <v>0</v>
      </c>
    </row>
    <row r="239" spans="1:29" s="34" customFormat="1">
      <c r="A239" s="35" t="s">
        <v>254</v>
      </c>
      <c r="B239" s="36" t="s">
        <v>1371</v>
      </c>
      <c r="C239" s="30">
        <v>46219.509999999995</v>
      </c>
      <c r="D239" s="28">
        <v>6.3079999999999999E-5</v>
      </c>
      <c r="E239" s="28">
        <v>5.9299999999999998E-5</v>
      </c>
      <c r="F239" s="32">
        <v>377245</v>
      </c>
      <c r="G239" s="31">
        <v>486331</v>
      </c>
      <c r="H239" s="33">
        <v>286733</v>
      </c>
      <c r="I239" s="32">
        <v>21010</v>
      </c>
      <c r="J239" s="31">
        <v>-4211.4598631669278</v>
      </c>
      <c r="K239" s="31">
        <v>16798.540136833071</v>
      </c>
      <c r="L239" s="31">
        <v>0</v>
      </c>
      <c r="M239" s="33">
        <v>16798.540136833071</v>
      </c>
      <c r="N239" s="32">
        <v>18259</v>
      </c>
      <c r="O239" s="31">
        <v>0</v>
      </c>
      <c r="P239" s="31">
        <v>25908</v>
      </c>
      <c r="Q239" s="31">
        <v>27998.875892250158</v>
      </c>
      <c r="R239" s="33">
        <v>72165.875892250158</v>
      </c>
      <c r="S239" s="32">
        <v>0</v>
      </c>
      <c r="T239" s="31">
        <v>17044</v>
      </c>
      <c r="U239" s="31">
        <v>50163</v>
      </c>
      <c r="V239" s="31">
        <v>0</v>
      </c>
      <c r="W239" s="60">
        <v>67207</v>
      </c>
      <c r="X239" s="32">
        <v>7069.6477736379165</v>
      </c>
      <c r="Y239" s="31">
        <v>12619.228118612244</v>
      </c>
      <c r="Z239" s="31">
        <v>-9324</v>
      </c>
      <c r="AA239" s="31">
        <v>-5406</v>
      </c>
      <c r="AB239" s="31">
        <v>0</v>
      </c>
      <c r="AC239" s="33">
        <v>0</v>
      </c>
    </row>
    <row r="240" spans="1:29" s="34" customFormat="1">
      <c r="A240" s="35" t="s">
        <v>255</v>
      </c>
      <c r="B240" s="36" t="s">
        <v>1372</v>
      </c>
      <c r="C240" s="30">
        <v>154310.5</v>
      </c>
      <c r="D240" s="28">
        <v>2.1059E-4</v>
      </c>
      <c r="E240" s="28">
        <v>2.4246000000000001E-4</v>
      </c>
      <c r="F240" s="32">
        <v>1259417</v>
      </c>
      <c r="G240" s="31">
        <v>1623595</v>
      </c>
      <c r="H240" s="33">
        <v>957246</v>
      </c>
      <c r="I240" s="32">
        <v>70141</v>
      </c>
      <c r="J240" s="31">
        <v>19686.832661101173</v>
      </c>
      <c r="K240" s="31">
        <v>89827.832661101173</v>
      </c>
      <c r="L240" s="31">
        <v>0</v>
      </c>
      <c r="M240" s="33">
        <v>89827.832661101173</v>
      </c>
      <c r="N240" s="32">
        <v>60958</v>
      </c>
      <c r="O240" s="31">
        <v>0</v>
      </c>
      <c r="P240" s="31">
        <v>86494</v>
      </c>
      <c r="Q240" s="31">
        <v>11458.300590301784</v>
      </c>
      <c r="R240" s="33">
        <v>158910.30059030178</v>
      </c>
      <c r="S240" s="32">
        <v>0</v>
      </c>
      <c r="T240" s="31">
        <v>56901</v>
      </c>
      <c r="U240" s="31">
        <v>167467</v>
      </c>
      <c r="V240" s="31">
        <v>138047.37228116344</v>
      </c>
      <c r="W240" s="60">
        <v>362415.37228116347</v>
      </c>
      <c r="X240" s="32">
        <v>-124234.33884599482</v>
      </c>
      <c r="Y240" s="31">
        <v>-30097.732844866849</v>
      </c>
      <c r="Z240" s="31">
        <v>-31127</v>
      </c>
      <c r="AA240" s="31">
        <v>-18046</v>
      </c>
      <c r="AB240" s="31">
        <v>0</v>
      </c>
      <c r="AC240" s="33">
        <v>0</v>
      </c>
    </row>
    <row r="241" spans="1:29" s="34" customFormat="1">
      <c r="A241" s="35" t="s">
        <v>256</v>
      </c>
      <c r="B241" s="36" t="s">
        <v>1373</v>
      </c>
      <c r="C241" s="30">
        <v>23695.75</v>
      </c>
      <c r="D241" s="28">
        <v>3.2339999999999999E-5</v>
      </c>
      <c r="E241" s="28">
        <v>6.8910000000000003E-5</v>
      </c>
      <c r="F241" s="32">
        <v>193407</v>
      </c>
      <c r="G241" s="31">
        <v>249333</v>
      </c>
      <c r="H241" s="33">
        <v>147003</v>
      </c>
      <c r="I241" s="32">
        <v>10771</v>
      </c>
      <c r="J241" s="31">
        <v>-122686.49220818885</v>
      </c>
      <c r="K241" s="31">
        <v>-111915.49220818885</v>
      </c>
      <c r="L241" s="31">
        <v>0</v>
      </c>
      <c r="M241" s="33">
        <v>-111915.49220818885</v>
      </c>
      <c r="N241" s="32">
        <v>9361</v>
      </c>
      <c r="O241" s="31">
        <v>0</v>
      </c>
      <c r="P241" s="31">
        <v>13283</v>
      </c>
      <c r="Q241" s="31">
        <v>19083.282185926324</v>
      </c>
      <c r="R241" s="33">
        <v>41727.28218592632</v>
      </c>
      <c r="S241" s="32">
        <v>0</v>
      </c>
      <c r="T241" s="31">
        <v>8738</v>
      </c>
      <c r="U241" s="31">
        <v>25718</v>
      </c>
      <c r="V241" s="31">
        <v>154252.41149904954</v>
      </c>
      <c r="W241" s="60">
        <v>188708.41149904954</v>
      </c>
      <c r="X241" s="32">
        <v>-83382.099101834145</v>
      </c>
      <c r="Y241" s="31">
        <v>-56047.030211289086</v>
      </c>
      <c r="Z241" s="31">
        <v>-4780</v>
      </c>
      <c r="AA241" s="31">
        <v>-2772</v>
      </c>
      <c r="AB241" s="31">
        <v>0</v>
      </c>
      <c r="AC241" s="33">
        <v>0</v>
      </c>
    </row>
    <row r="242" spans="1:29" s="34" customFormat="1">
      <c r="A242" s="35" t="s">
        <v>257</v>
      </c>
      <c r="B242" s="36" t="s">
        <v>1374</v>
      </c>
      <c r="C242" s="30">
        <v>1045329.8</v>
      </c>
      <c r="D242" s="28">
        <v>1.4266000000000001E-3</v>
      </c>
      <c r="E242" s="28">
        <v>1.4661699999999999E-3</v>
      </c>
      <c r="F242" s="32">
        <v>8531673</v>
      </c>
      <c r="G242" s="31">
        <v>10998720</v>
      </c>
      <c r="H242" s="33">
        <v>6484673</v>
      </c>
      <c r="I242" s="32">
        <v>475156</v>
      </c>
      <c r="J242" s="31">
        <v>-17744.010998436639</v>
      </c>
      <c r="K242" s="31">
        <v>457411.98900156334</v>
      </c>
      <c r="L242" s="31">
        <v>0</v>
      </c>
      <c r="M242" s="33">
        <v>457411.98900156334</v>
      </c>
      <c r="N242" s="32">
        <v>412949</v>
      </c>
      <c r="O242" s="31">
        <v>0</v>
      </c>
      <c r="P242" s="31">
        <v>585934</v>
      </c>
      <c r="Q242" s="31">
        <v>1934.8208614707519</v>
      </c>
      <c r="R242" s="33">
        <v>1000817.8208614708</v>
      </c>
      <c r="S242" s="32">
        <v>0</v>
      </c>
      <c r="T242" s="31">
        <v>385464</v>
      </c>
      <c r="U242" s="31">
        <v>1134475</v>
      </c>
      <c r="V242" s="31">
        <v>194535.79137134511</v>
      </c>
      <c r="W242" s="60">
        <v>1714474.7913713451</v>
      </c>
      <c r="X242" s="32">
        <v>-462911.29040929314</v>
      </c>
      <c r="Y242" s="31">
        <v>82367.31989941877</v>
      </c>
      <c r="Z242" s="31">
        <v>-210865</v>
      </c>
      <c r="AA242" s="31">
        <v>-122248</v>
      </c>
      <c r="AB242" s="31">
        <v>0</v>
      </c>
      <c r="AC242" s="33">
        <v>0</v>
      </c>
    </row>
    <row r="243" spans="1:29" s="34" customFormat="1">
      <c r="A243" s="35" t="s">
        <v>258</v>
      </c>
      <c r="B243" s="36" t="s">
        <v>1375</v>
      </c>
      <c r="C243" s="30">
        <v>55955.64</v>
      </c>
      <c r="D243" s="28">
        <v>7.6359999999999994E-5</v>
      </c>
      <c r="E243" s="28">
        <v>8.0809999999999994E-5</v>
      </c>
      <c r="F243" s="32">
        <v>456665</v>
      </c>
      <c r="G243" s="31">
        <v>588716</v>
      </c>
      <c r="H243" s="33">
        <v>347098</v>
      </c>
      <c r="I243" s="32">
        <v>25433</v>
      </c>
      <c r="J243" s="31">
        <v>-71667.105033781496</v>
      </c>
      <c r="K243" s="31">
        <v>-46234.105033781496</v>
      </c>
      <c r="L243" s="31">
        <v>0</v>
      </c>
      <c r="M243" s="33">
        <v>-46234.105033781496</v>
      </c>
      <c r="N243" s="32">
        <v>22103</v>
      </c>
      <c r="O243" s="31">
        <v>0</v>
      </c>
      <c r="P243" s="31">
        <v>31363</v>
      </c>
      <c r="Q243" s="31">
        <v>0</v>
      </c>
      <c r="R243" s="33">
        <v>53466</v>
      </c>
      <c r="S243" s="32">
        <v>0</v>
      </c>
      <c r="T243" s="31">
        <v>20632</v>
      </c>
      <c r="U243" s="31">
        <v>60724</v>
      </c>
      <c r="V243" s="31">
        <v>66136.46874499775</v>
      </c>
      <c r="W243" s="60">
        <v>147492.46874499775</v>
      </c>
      <c r="X243" s="32">
        <v>-76819.837511665246</v>
      </c>
      <c r="Y243" s="31">
        <v>623.36876666749231</v>
      </c>
      <c r="Z243" s="31">
        <v>-11287</v>
      </c>
      <c r="AA243" s="31">
        <v>-6543</v>
      </c>
      <c r="AB243" s="31">
        <v>0</v>
      </c>
      <c r="AC243" s="33">
        <v>0</v>
      </c>
    </row>
    <row r="244" spans="1:29" s="34" customFormat="1">
      <c r="A244" s="35" t="s">
        <v>259</v>
      </c>
      <c r="B244" s="36" t="s">
        <v>1376</v>
      </c>
      <c r="C244" s="30">
        <v>15754.56</v>
      </c>
      <c r="D244" s="28">
        <v>2.1500000000000001E-5</v>
      </c>
      <c r="E244" s="28">
        <v>2.3249999999999999E-5</v>
      </c>
      <c r="F244" s="32">
        <v>128579</v>
      </c>
      <c r="G244" s="31">
        <v>165759</v>
      </c>
      <c r="H244" s="33">
        <v>97729</v>
      </c>
      <c r="I244" s="32">
        <v>7161</v>
      </c>
      <c r="J244" s="31">
        <v>-972.74480278033138</v>
      </c>
      <c r="K244" s="31">
        <v>6188.2551972196688</v>
      </c>
      <c r="L244" s="31">
        <v>0</v>
      </c>
      <c r="M244" s="33">
        <v>6188.2551972196688</v>
      </c>
      <c r="N244" s="32">
        <v>6223</v>
      </c>
      <c r="O244" s="31">
        <v>0</v>
      </c>
      <c r="P244" s="31">
        <v>8830</v>
      </c>
      <c r="Q244" s="31">
        <v>1249.4019661298228</v>
      </c>
      <c r="R244" s="33">
        <v>16302.401966129823</v>
      </c>
      <c r="S244" s="32">
        <v>0</v>
      </c>
      <c r="T244" s="31">
        <v>5809</v>
      </c>
      <c r="U244" s="31">
        <v>17097</v>
      </c>
      <c r="V244" s="31">
        <v>7777.25014214163</v>
      </c>
      <c r="W244" s="60">
        <v>30683.250142141631</v>
      </c>
      <c r="X244" s="32">
        <v>-8728.9171394785408</v>
      </c>
      <c r="Y244" s="31">
        <v>-631.93103653326762</v>
      </c>
      <c r="Z244" s="31">
        <v>-3178</v>
      </c>
      <c r="AA244" s="31">
        <v>-1842</v>
      </c>
      <c r="AB244" s="31">
        <v>0</v>
      </c>
      <c r="AC244" s="33">
        <v>0</v>
      </c>
    </row>
    <row r="245" spans="1:29" s="34" customFormat="1">
      <c r="A245" s="35" t="s">
        <v>260</v>
      </c>
      <c r="B245" s="36" t="s">
        <v>1377</v>
      </c>
      <c r="C245" s="30">
        <v>40578.960000000006</v>
      </c>
      <c r="D245" s="28">
        <v>5.5380000000000002E-5</v>
      </c>
      <c r="E245" s="28">
        <v>7.7650000000000004E-5</v>
      </c>
      <c r="F245" s="32">
        <v>331196</v>
      </c>
      <c r="G245" s="31">
        <v>426966</v>
      </c>
      <c r="H245" s="33">
        <v>251732</v>
      </c>
      <c r="I245" s="32">
        <v>18445</v>
      </c>
      <c r="J245" s="31">
        <v>-150277.43391413626</v>
      </c>
      <c r="K245" s="31">
        <v>-131832.43391413626</v>
      </c>
      <c r="L245" s="31">
        <v>0</v>
      </c>
      <c r="M245" s="33">
        <v>-131832.43391413626</v>
      </c>
      <c r="N245" s="32">
        <v>16030</v>
      </c>
      <c r="O245" s="31">
        <v>0</v>
      </c>
      <c r="P245" s="31">
        <v>22746</v>
      </c>
      <c r="Q245" s="31">
        <v>0</v>
      </c>
      <c r="R245" s="33">
        <v>38776</v>
      </c>
      <c r="S245" s="32">
        <v>0</v>
      </c>
      <c r="T245" s="31">
        <v>14964</v>
      </c>
      <c r="U245" s="31">
        <v>44040</v>
      </c>
      <c r="V245" s="31">
        <v>159870.00462582434</v>
      </c>
      <c r="W245" s="60">
        <v>218874.00462582434</v>
      </c>
      <c r="X245" s="32">
        <v>-136702.09917466113</v>
      </c>
      <c r="Y245" s="31">
        <v>-30463.905451163228</v>
      </c>
      <c r="Z245" s="31">
        <v>-8186</v>
      </c>
      <c r="AA245" s="31">
        <v>-4746</v>
      </c>
      <c r="AB245" s="31">
        <v>0</v>
      </c>
      <c r="AC245" s="33">
        <v>0</v>
      </c>
    </row>
    <row r="246" spans="1:29" s="34" customFormat="1">
      <c r="A246" s="35" t="s">
        <v>261</v>
      </c>
      <c r="B246" s="36" t="s">
        <v>1378</v>
      </c>
      <c r="C246" s="30">
        <v>41052.65</v>
      </c>
      <c r="D246" s="28">
        <v>5.6029999999999997E-5</v>
      </c>
      <c r="E246" s="28">
        <v>5.321E-5</v>
      </c>
      <c r="F246" s="32">
        <v>335083</v>
      </c>
      <c r="G246" s="31">
        <v>431977</v>
      </c>
      <c r="H246" s="33">
        <v>254687</v>
      </c>
      <c r="I246" s="32">
        <v>18662</v>
      </c>
      <c r="J246" s="31">
        <v>11690.623831735329</v>
      </c>
      <c r="K246" s="31">
        <v>30352.623831735327</v>
      </c>
      <c r="L246" s="31">
        <v>0</v>
      </c>
      <c r="M246" s="33">
        <v>30352.623831735327</v>
      </c>
      <c r="N246" s="32">
        <v>16219</v>
      </c>
      <c r="O246" s="31">
        <v>0</v>
      </c>
      <c r="P246" s="31">
        <v>23013</v>
      </c>
      <c r="Q246" s="31">
        <v>15223.281026973731</v>
      </c>
      <c r="R246" s="33">
        <v>54455.281026973731</v>
      </c>
      <c r="S246" s="32">
        <v>0</v>
      </c>
      <c r="T246" s="31">
        <v>15139</v>
      </c>
      <c r="U246" s="31">
        <v>44557</v>
      </c>
      <c r="V246" s="31">
        <v>0</v>
      </c>
      <c r="W246" s="60">
        <v>59696</v>
      </c>
      <c r="X246" s="32">
        <v>-2494.2633507875944</v>
      </c>
      <c r="Y246" s="31">
        <v>10335.544377761325</v>
      </c>
      <c r="Z246" s="31">
        <v>-8282</v>
      </c>
      <c r="AA246" s="31">
        <v>-4800</v>
      </c>
      <c r="AB246" s="31">
        <v>0</v>
      </c>
      <c r="AC246" s="33">
        <v>0</v>
      </c>
    </row>
    <row r="247" spans="1:29" s="34" customFormat="1">
      <c r="A247" s="35" t="s">
        <v>262</v>
      </c>
      <c r="B247" s="36" t="s">
        <v>1379</v>
      </c>
      <c r="C247" s="30">
        <v>46074.17</v>
      </c>
      <c r="D247" s="28">
        <v>6.2879999999999994E-5</v>
      </c>
      <c r="E247" s="28">
        <v>8.5370000000000004E-5</v>
      </c>
      <c r="F247" s="32">
        <v>376049</v>
      </c>
      <c r="G247" s="31">
        <v>484789</v>
      </c>
      <c r="H247" s="33">
        <v>285824</v>
      </c>
      <c r="I247" s="32">
        <v>20943</v>
      </c>
      <c r="J247" s="31">
        <v>-73211.795449150828</v>
      </c>
      <c r="K247" s="31">
        <v>-52268.795449150828</v>
      </c>
      <c r="L247" s="31">
        <v>0</v>
      </c>
      <c r="M247" s="33">
        <v>-52268.795449150828</v>
      </c>
      <c r="N247" s="32">
        <v>18201</v>
      </c>
      <c r="O247" s="31">
        <v>0</v>
      </c>
      <c r="P247" s="31">
        <v>25826</v>
      </c>
      <c r="Q247" s="31">
        <v>0</v>
      </c>
      <c r="R247" s="33">
        <v>44027</v>
      </c>
      <c r="S247" s="32">
        <v>0</v>
      </c>
      <c r="T247" s="31">
        <v>16990</v>
      </c>
      <c r="U247" s="31">
        <v>50004</v>
      </c>
      <c r="V247" s="31">
        <v>98345.713408365526</v>
      </c>
      <c r="W247" s="60">
        <v>165339.71340836553</v>
      </c>
      <c r="X247" s="32">
        <v>-76579.003064585253</v>
      </c>
      <c r="Y247" s="31">
        <v>-30049.71034378028</v>
      </c>
      <c r="Z247" s="31">
        <v>-9294</v>
      </c>
      <c r="AA247" s="31">
        <v>-5390</v>
      </c>
      <c r="AB247" s="31">
        <v>0</v>
      </c>
      <c r="AC247" s="33">
        <v>0</v>
      </c>
    </row>
    <row r="248" spans="1:29" s="34" customFormat="1">
      <c r="A248" s="35" t="s">
        <v>263</v>
      </c>
      <c r="B248" s="36" t="s">
        <v>1380</v>
      </c>
      <c r="C248" s="30">
        <v>138640.44</v>
      </c>
      <c r="D248" s="28">
        <v>1.8921000000000001E-4</v>
      </c>
      <c r="E248" s="28">
        <v>1.8796000000000001E-4</v>
      </c>
      <c r="F248" s="32">
        <v>1131556</v>
      </c>
      <c r="G248" s="31">
        <v>1458761</v>
      </c>
      <c r="H248" s="33">
        <v>860062</v>
      </c>
      <c r="I248" s="32">
        <v>63020</v>
      </c>
      <c r="J248" s="31">
        <v>-12467.881177629675</v>
      </c>
      <c r="K248" s="31">
        <v>50552.118822370321</v>
      </c>
      <c r="L248" s="31">
        <v>0</v>
      </c>
      <c r="M248" s="33">
        <v>50552.118822370321</v>
      </c>
      <c r="N248" s="32">
        <v>54769</v>
      </c>
      <c r="O248" s="31">
        <v>0</v>
      </c>
      <c r="P248" s="31">
        <v>77712</v>
      </c>
      <c r="Q248" s="31">
        <v>1492.7581092114087</v>
      </c>
      <c r="R248" s="33">
        <v>133973.7581092114</v>
      </c>
      <c r="S248" s="32">
        <v>0</v>
      </c>
      <c r="T248" s="31">
        <v>51124</v>
      </c>
      <c r="U248" s="31">
        <v>150465</v>
      </c>
      <c r="V248" s="31">
        <v>2368.504479616136</v>
      </c>
      <c r="W248" s="60">
        <v>203957.50447961612</v>
      </c>
      <c r="X248" s="32">
        <v>-47276.701958627542</v>
      </c>
      <c r="Y248" s="31">
        <v>21473.955588222816</v>
      </c>
      <c r="Z248" s="31">
        <v>-27967</v>
      </c>
      <c r="AA248" s="31">
        <v>-16214</v>
      </c>
      <c r="AB248" s="31">
        <v>0</v>
      </c>
      <c r="AC248" s="33">
        <v>0</v>
      </c>
    </row>
    <row r="249" spans="1:29" s="34" customFormat="1">
      <c r="A249" s="35" t="s">
        <v>264</v>
      </c>
      <c r="B249" s="36" t="s">
        <v>1381</v>
      </c>
      <c r="C249" s="30">
        <v>19587.38</v>
      </c>
      <c r="D249" s="28">
        <v>2.673E-5</v>
      </c>
      <c r="E249" s="28">
        <v>2.355E-5</v>
      </c>
      <c r="F249" s="32">
        <v>159857</v>
      </c>
      <c r="G249" s="31">
        <v>206081</v>
      </c>
      <c r="H249" s="33">
        <v>121502</v>
      </c>
      <c r="I249" s="32">
        <v>8903</v>
      </c>
      <c r="J249" s="31">
        <v>13805.693029449614</v>
      </c>
      <c r="K249" s="31">
        <v>22708.693029449612</v>
      </c>
      <c r="L249" s="31">
        <v>0</v>
      </c>
      <c r="M249" s="33">
        <v>22708.693029449612</v>
      </c>
      <c r="N249" s="32">
        <v>7737</v>
      </c>
      <c r="O249" s="31">
        <v>0</v>
      </c>
      <c r="P249" s="31">
        <v>10979</v>
      </c>
      <c r="Q249" s="31">
        <v>17421.028178603665</v>
      </c>
      <c r="R249" s="33">
        <v>36137.028178603665</v>
      </c>
      <c r="S249" s="32">
        <v>0</v>
      </c>
      <c r="T249" s="31">
        <v>7222</v>
      </c>
      <c r="U249" s="31">
        <v>21256</v>
      </c>
      <c r="V249" s="31">
        <v>0</v>
      </c>
      <c r="W249" s="60">
        <v>28478</v>
      </c>
      <c r="X249" s="32">
        <v>5989.2095447505471</v>
      </c>
      <c r="Y249" s="31">
        <v>7909.8186338531168</v>
      </c>
      <c r="Z249" s="31">
        <v>-3951</v>
      </c>
      <c r="AA249" s="31">
        <v>-2289</v>
      </c>
      <c r="AB249" s="31">
        <v>0</v>
      </c>
      <c r="AC249" s="33">
        <v>0</v>
      </c>
    </row>
    <row r="250" spans="1:29" s="34" customFormat="1">
      <c r="A250" s="35" t="s">
        <v>265</v>
      </c>
      <c r="B250" s="36" t="s">
        <v>1382</v>
      </c>
      <c r="C250" s="30">
        <v>1112602.4099999999</v>
      </c>
      <c r="D250" s="28">
        <v>1.51841E-3</v>
      </c>
      <c r="E250" s="28">
        <v>1.7893099999999999E-3</v>
      </c>
      <c r="F250" s="32">
        <v>9080735</v>
      </c>
      <c r="G250" s="31">
        <v>11706551</v>
      </c>
      <c r="H250" s="33">
        <v>6902000</v>
      </c>
      <c r="I250" s="32">
        <v>505735</v>
      </c>
      <c r="J250" s="31">
        <v>-1350231.7802267547</v>
      </c>
      <c r="K250" s="31">
        <v>-844496.78022675472</v>
      </c>
      <c r="L250" s="31">
        <v>0</v>
      </c>
      <c r="M250" s="33">
        <v>-844496.78022675472</v>
      </c>
      <c r="N250" s="32">
        <v>439524</v>
      </c>
      <c r="O250" s="31">
        <v>0</v>
      </c>
      <c r="P250" s="31">
        <v>623642</v>
      </c>
      <c r="Q250" s="31">
        <v>0</v>
      </c>
      <c r="R250" s="33">
        <v>1063166</v>
      </c>
      <c r="S250" s="32">
        <v>0</v>
      </c>
      <c r="T250" s="31">
        <v>410271</v>
      </c>
      <c r="U250" s="31">
        <v>1207485</v>
      </c>
      <c r="V250" s="31">
        <v>1444196.5570638371</v>
      </c>
      <c r="W250" s="60">
        <v>3061952.5570638371</v>
      </c>
      <c r="X250" s="32">
        <v>-1360478.0990683781</v>
      </c>
      <c r="Y250" s="31">
        <v>-283756.45799545897</v>
      </c>
      <c r="Z250" s="31">
        <v>-224436</v>
      </c>
      <c r="AA250" s="31">
        <v>-130116</v>
      </c>
      <c r="AB250" s="31">
        <v>0</v>
      </c>
      <c r="AC250" s="33">
        <v>0</v>
      </c>
    </row>
    <row r="251" spans="1:29" s="34" customFormat="1">
      <c r="A251" s="35" t="s">
        <v>266</v>
      </c>
      <c r="B251" s="36" t="s">
        <v>1383</v>
      </c>
      <c r="C251" s="30">
        <v>433750.76</v>
      </c>
      <c r="D251" s="28">
        <v>5.9195999999999999E-4</v>
      </c>
      <c r="E251" s="28">
        <v>6.2003000000000004E-4</v>
      </c>
      <c r="F251" s="32">
        <v>3540172</v>
      </c>
      <c r="G251" s="31">
        <v>4563860</v>
      </c>
      <c r="H251" s="33">
        <v>2690780</v>
      </c>
      <c r="I251" s="32">
        <v>197164</v>
      </c>
      <c r="J251" s="31">
        <v>-43744.582909812758</v>
      </c>
      <c r="K251" s="31">
        <v>153419.41709018726</v>
      </c>
      <c r="L251" s="31">
        <v>0</v>
      </c>
      <c r="M251" s="33">
        <v>153419.41709018726</v>
      </c>
      <c r="N251" s="32">
        <v>171351</v>
      </c>
      <c r="O251" s="31">
        <v>0</v>
      </c>
      <c r="P251" s="31">
        <v>243130</v>
      </c>
      <c r="Q251" s="31">
        <v>0</v>
      </c>
      <c r="R251" s="33">
        <v>414481</v>
      </c>
      <c r="S251" s="32">
        <v>0</v>
      </c>
      <c r="T251" s="31">
        <v>159946</v>
      </c>
      <c r="U251" s="31">
        <v>470744</v>
      </c>
      <c r="V251" s="31">
        <v>179700.34195286015</v>
      </c>
      <c r="W251" s="60">
        <v>810390.34195286012</v>
      </c>
      <c r="X251" s="32">
        <v>-272948.87414735503</v>
      </c>
      <c r="Y251" s="31">
        <v>15262.532194494874</v>
      </c>
      <c r="Z251" s="31">
        <v>-87497</v>
      </c>
      <c r="AA251" s="31">
        <v>-50726</v>
      </c>
      <c r="AB251" s="31">
        <v>0</v>
      </c>
      <c r="AC251" s="33">
        <v>0</v>
      </c>
    </row>
    <row r="252" spans="1:29" s="34" customFormat="1">
      <c r="A252" s="35" t="s">
        <v>267</v>
      </c>
      <c r="B252" s="36" t="s">
        <v>1384</v>
      </c>
      <c r="C252" s="30">
        <v>482238.54</v>
      </c>
      <c r="D252" s="28">
        <v>6.5813000000000004E-4</v>
      </c>
      <c r="E252" s="28">
        <v>6.7095999999999996E-4</v>
      </c>
      <c r="F252" s="32">
        <v>3935896</v>
      </c>
      <c r="G252" s="31">
        <v>5074013</v>
      </c>
      <c r="H252" s="33">
        <v>2991559</v>
      </c>
      <c r="I252" s="32">
        <v>219203</v>
      </c>
      <c r="J252" s="31">
        <v>-160954.01852714573</v>
      </c>
      <c r="K252" s="31">
        <v>58248.98147285427</v>
      </c>
      <c r="L252" s="31">
        <v>0</v>
      </c>
      <c r="M252" s="33">
        <v>58248.98147285427</v>
      </c>
      <c r="N252" s="32">
        <v>190505</v>
      </c>
      <c r="O252" s="31">
        <v>0</v>
      </c>
      <c r="P252" s="31">
        <v>270308</v>
      </c>
      <c r="Q252" s="31">
        <v>313.85841087356459</v>
      </c>
      <c r="R252" s="33">
        <v>461126.85841087357</v>
      </c>
      <c r="S252" s="32">
        <v>0</v>
      </c>
      <c r="T252" s="31">
        <v>177825</v>
      </c>
      <c r="U252" s="31">
        <v>523365</v>
      </c>
      <c r="V252" s="31">
        <v>66959.144605137029</v>
      </c>
      <c r="W252" s="60">
        <v>768149.14460513706</v>
      </c>
      <c r="X252" s="32">
        <v>-200153.37140822891</v>
      </c>
      <c r="Y252" s="31">
        <v>46805.085213965445</v>
      </c>
      <c r="Z252" s="31">
        <v>-97278</v>
      </c>
      <c r="AA252" s="31">
        <v>-56396</v>
      </c>
      <c r="AB252" s="31">
        <v>0</v>
      </c>
      <c r="AC252" s="33">
        <v>0</v>
      </c>
    </row>
    <row r="253" spans="1:29" s="34" customFormat="1">
      <c r="A253" s="35" t="s">
        <v>268</v>
      </c>
      <c r="B253" s="36" t="s">
        <v>1385</v>
      </c>
      <c r="C253" s="30">
        <v>160107.46</v>
      </c>
      <c r="D253" s="28">
        <v>2.185E-4</v>
      </c>
      <c r="E253" s="28">
        <v>1.8835E-4</v>
      </c>
      <c r="F253" s="32">
        <v>1306723</v>
      </c>
      <c r="G253" s="31">
        <v>1684579</v>
      </c>
      <c r="H253" s="33">
        <v>993201</v>
      </c>
      <c r="I253" s="32">
        <v>72776</v>
      </c>
      <c r="J253" s="31">
        <v>-90788.573421836365</v>
      </c>
      <c r="K253" s="31">
        <v>-18012.573421836365</v>
      </c>
      <c r="L253" s="31">
        <v>0</v>
      </c>
      <c r="M253" s="33">
        <v>-18012.573421836365</v>
      </c>
      <c r="N253" s="32">
        <v>63248</v>
      </c>
      <c r="O253" s="31">
        <v>0</v>
      </c>
      <c r="P253" s="31">
        <v>89742</v>
      </c>
      <c r="Q253" s="31">
        <v>122306.64626880171</v>
      </c>
      <c r="R253" s="33">
        <v>275296.64626880171</v>
      </c>
      <c r="S253" s="32">
        <v>0</v>
      </c>
      <c r="T253" s="31">
        <v>59038</v>
      </c>
      <c r="U253" s="31">
        <v>173758</v>
      </c>
      <c r="V253" s="31">
        <v>21471.190195224543</v>
      </c>
      <c r="W253" s="60">
        <v>254267.19019522454</v>
      </c>
      <c r="X253" s="32">
        <v>646.56211692375655</v>
      </c>
      <c r="Y253" s="31">
        <v>71402.893956653425</v>
      </c>
      <c r="Z253" s="31">
        <v>-32296</v>
      </c>
      <c r="AA253" s="31">
        <v>-18724</v>
      </c>
      <c r="AB253" s="31">
        <v>0</v>
      </c>
      <c r="AC253" s="33">
        <v>0</v>
      </c>
    </row>
    <row r="254" spans="1:29" s="34" customFormat="1">
      <c r="A254" s="35" t="s">
        <v>269</v>
      </c>
      <c r="B254" s="36" t="s">
        <v>1386</v>
      </c>
      <c r="C254" s="30">
        <v>832210.29</v>
      </c>
      <c r="D254" s="28">
        <v>1.13575E-3</v>
      </c>
      <c r="E254" s="28">
        <v>1.19388E-3</v>
      </c>
      <c r="F254" s="32">
        <v>6792266</v>
      </c>
      <c r="G254" s="31">
        <v>8756341</v>
      </c>
      <c r="H254" s="33">
        <v>5162602</v>
      </c>
      <c r="I254" s="32">
        <v>378283</v>
      </c>
      <c r="J254" s="31">
        <v>-291036.06235049007</v>
      </c>
      <c r="K254" s="31">
        <v>87246.937649509928</v>
      </c>
      <c r="L254" s="31">
        <v>0</v>
      </c>
      <c r="M254" s="33">
        <v>87246.937649509928</v>
      </c>
      <c r="N254" s="32">
        <v>328758</v>
      </c>
      <c r="O254" s="31">
        <v>0</v>
      </c>
      <c r="P254" s="31">
        <v>466476</v>
      </c>
      <c r="Q254" s="31">
        <v>21790.367581833834</v>
      </c>
      <c r="R254" s="33">
        <v>817024.36758183385</v>
      </c>
      <c r="S254" s="32">
        <v>0</v>
      </c>
      <c r="T254" s="31">
        <v>306877</v>
      </c>
      <c r="U254" s="31">
        <v>903182</v>
      </c>
      <c r="V254" s="31">
        <v>266721.85570774181</v>
      </c>
      <c r="W254" s="60">
        <v>1476780.8557077418</v>
      </c>
      <c r="X254" s="32">
        <v>-416902.67272966425</v>
      </c>
      <c r="Y254" s="31">
        <v>22345.18460375625</v>
      </c>
      <c r="Z254" s="31">
        <v>-167875</v>
      </c>
      <c r="AA254" s="31">
        <v>-97324</v>
      </c>
      <c r="AB254" s="31">
        <v>0</v>
      </c>
      <c r="AC254" s="33">
        <v>0</v>
      </c>
    </row>
    <row r="255" spans="1:29" s="34" customFormat="1">
      <c r="A255" s="35" t="s">
        <v>270</v>
      </c>
      <c r="B255" s="36" t="s">
        <v>1387</v>
      </c>
      <c r="C255" s="30">
        <v>381013.23000000004</v>
      </c>
      <c r="D255" s="28">
        <v>5.1997999999999996E-4</v>
      </c>
      <c r="E255" s="28">
        <v>5.4257999999999997E-4</v>
      </c>
      <c r="F255" s="32">
        <v>3109701</v>
      </c>
      <c r="G255" s="31">
        <v>4008912</v>
      </c>
      <c r="H255" s="33">
        <v>2363592</v>
      </c>
      <c r="I255" s="32">
        <v>173189</v>
      </c>
      <c r="J255" s="31">
        <v>-150064.82244912046</v>
      </c>
      <c r="K255" s="31">
        <v>23124.17755087954</v>
      </c>
      <c r="L255" s="31">
        <v>0</v>
      </c>
      <c r="M255" s="33">
        <v>23124.17755087954</v>
      </c>
      <c r="N255" s="32">
        <v>150515</v>
      </c>
      <c r="O255" s="31">
        <v>0</v>
      </c>
      <c r="P255" s="31">
        <v>213567</v>
      </c>
      <c r="Q255" s="31">
        <v>0</v>
      </c>
      <c r="R255" s="33">
        <v>364082</v>
      </c>
      <c r="S255" s="32">
        <v>0</v>
      </c>
      <c r="T255" s="31">
        <v>140497</v>
      </c>
      <c r="U255" s="31">
        <v>413504</v>
      </c>
      <c r="V255" s="31">
        <v>159609.64628387845</v>
      </c>
      <c r="W255" s="60">
        <v>713610.64628387848</v>
      </c>
      <c r="X255" s="32">
        <v>-244859.22918031915</v>
      </c>
      <c r="Y255" s="31">
        <v>16746.58289644069</v>
      </c>
      <c r="Z255" s="31">
        <v>-76858</v>
      </c>
      <c r="AA255" s="31">
        <v>-44558</v>
      </c>
      <c r="AB255" s="31">
        <v>0</v>
      </c>
      <c r="AC255" s="33">
        <v>0</v>
      </c>
    </row>
    <row r="256" spans="1:29" s="34" customFormat="1">
      <c r="A256" s="35" t="s">
        <v>271</v>
      </c>
      <c r="B256" s="36" t="s">
        <v>1388</v>
      </c>
      <c r="C256" s="30">
        <v>31528.13</v>
      </c>
      <c r="D256" s="28">
        <v>4.303E-5</v>
      </c>
      <c r="E256" s="28">
        <v>4.3630000000000001E-5</v>
      </c>
      <c r="F256" s="32">
        <v>257338</v>
      </c>
      <c r="G256" s="31">
        <v>331750</v>
      </c>
      <c r="H256" s="33">
        <v>195595</v>
      </c>
      <c r="I256" s="32">
        <v>14332</v>
      </c>
      <c r="J256" s="31">
        <v>-7792.8658000805954</v>
      </c>
      <c r="K256" s="31">
        <v>6539.1341999194046</v>
      </c>
      <c r="L256" s="31">
        <v>0</v>
      </c>
      <c r="M256" s="33">
        <v>6539.1341999194046</v>
      </c>
      <c r="N256" s="32">
        <v>12456</v>
      </c>
      <c r="O256" s="31">
        <v>0</v>
      </c>
      <c r="P256" s="31">
        <v>17673</v>
      </c>
      <c r="Q256" s="31">
        <v>0</v>
      </c>
      <c r="R256" s="33">
        <v>30129</v>
      </c>
      <c r="S256" s="32">
        <v>0</v>
      </c>
      <c r="T256" s="31">
        <v>11627</v>
      </c>
      <c r="U256" s="31">
        <v>34219</v>
      </c>
      <c r="V256" s="31">
        <v>4844.7230141090458</v>
      </c>
      <c r="W256" s="60">
        <v>50690.723014109048</v>
      </c>
      <c r="X256" s="32">
        <v>-13961.00445676551</v>
      </c>
      <c r="Y256" s="31">
        <v>3447.2814426564637</v>
      </c>
      <c r="Z256" s="31">
        <v>-6360</v>
      </c>
      <c r="AA256" s="31">
        <v>-3688</v>
      </c>
      <c r="AB256" s="31">
        <v>0</v>
      </c>
      <c r="AC256" s="33">
        <v>0</v>
      </c>
    </row>
    <row r="257" spans="1:29" s="34" customFormat="1">
      <c r="A257" s="35" t="s">
        <v>272</v>
      </c>
      <c r="B257" s="36" t="s">
        <v>1389</v>
      </c>
      <c r="C257" s="30">
        <v>0</v>
      </c>
      <c r="D257" s="28">
        <v>0</v>
      </c>
      <c r="E257" s="28">
        <v>0</v>
      </c>
      <c r="F257" s="32">
        <v>0</v>
      </c>
      <c r="G257" s="31">
        <v>0</v>
      </c>
      <c r="H257" s="33">
        <v>0</v>
      </c>
      <c r="I257" s="32">
        <v>0</v>
      </c>
      <c r="J257" s="31">
        <v>0</v>
      </c>
      <c r="K257" s="31">
        <v>0</v>
      </c>
      <c r="L257" s="31">
        <v>0</v>
      </c>
      <c r="M257" s="33">
        <v>0</v>
      </c>
      <c r="N257" s="32">
        <v>0</v>
      </c>
      <c r="O257" s="31">
        <v>0</v>
      </c>
      <c r="P257" s="31">
        <v>0</v>
      </c>
      <c r="Q257" s="31">
        <v>0</v>
      </c>
      <c r="R257" s="33">
        <v>0</v>
      </c>
      <c r="S257" s="32">
        <v>0</v>
      </c>
      <c r="T257" s="31">
        <v>0</v>
      </c>
      <c r="U257" s="31">
        <v>0</v>
      </c>
      <c r="V257" s="31">
        <v>0</v>
      </c>
      <c r="W257" s="60">
        <v>0</v>
      </c>
      <c r="X257" s="32">
        <v>0</v>
      </c>
      <c r="Y257" s="31">
        <v>0</v>
      </c>
      <c r="Z257" s="31">
        <v>0</v>
      </c>
      <c r="AA257" s="31">
        <v>0</v>
      </c>
      <c r="AB257" s="31">
        <v>0</v>
      </c>
      <c r="AC257" s="33">
        <v>0</v>
      </c>
    </row>
    <row r="258" spans="1:29" s="34" customFormat="1">
      <c r="A258" s="35" t="s">
        <v>273</v>
      </c>
      <c r="B258" s="36" t="s">
        <v>1390</v>
      </c>
      <c r="C258" s="30">
        <v>128668.97</v>
      </c>
      <c r="D258" s="28">
        <v>1.7560000000000001E-4</v>
      </c>
      <c r="E258" s="28">
        <v>1.7810999999999999E-4</v>
      </c>
      <c r="F258" s="32">
        <v>1050162</v>
      </c>
      <c r="G258" s="31">
        <v>1353831</v>
      </c>
      <c r="H258" s="33">
        <v>798198</v>
      </c>
      <c r="I258" s="32">
        <v>58487</v>
      </c>
      <c r="J258" s="31">
        <v>23112.498555089485</v>
      </c>
      <c r="K258" s="31">
        <v>81599.498555089493</v>
      </c>
      <c r="L258" s="31">
        <v>0</v>
      </c>
      <c r="M258" s="33">
        <v>81599.498555089493</v>
      </c>
      <c r="N258" s="32">
        <v>50830</v>
      </c>
      <c r="O258" s="31">
        <v>0</v>
      </c>
      <c r="P258" s="31">
        <v>72123</v>
      </c>
      <c r="Q258" s="31">
        <v>15304.476554228026</v>
      </c>
      <c r="R258" s="33">
        <v>138257.47655422802</v>
      </c>
      <c r="S258" s="32">
        <v>0</v>
      </c>
      <c r="T258" s="31">
        <v>47447</v>
      </c>
      <c r="U258" s="31">
        <v>139642</v>
      </c>
      <c r="V258" s="31">
        <v>14029.910058421916</v>
      </c>
      <c r="W258" s="60">
        <v>201118.91005842193</v>
      </c>
      <c r="X258" s="32">
        <v>-35829.830230079897</v>
      </c>
      <c r="Y258" s="31">
        <v>13971.396725886008</v>
      </c>
      <c r="Z258" s="31">
        <v>-25955</v>
      </c>
      <c r="AA258" s="31">
        <v>-15048.000000000015</v>
      </c>
      <c r="AB258" s="31">
        <v>0</v>
      </c>
      <c r="AC258" s="33">
        <v>0</v>
      </c>
    </row>
    <row r="259" spans="1:29" s="34" customFormat="1">
      <c r="A259" s="35" t="s">
        <v>274</v>
      </c>
      <c r="B259" s="36" t="s">
        <v>1391</v>
      </c>
      <c r="C259" s="30">
        <v>60131</v>
      </c>
      <c r="D259" s="28">
        <v>8.2059999999999997E-5</v>
      </c>
      <c r="E259" s="28">
        <v>9.5240000000000003E-5</v>
      </c>
      <c r="F259" s="32">
        <v>490754</v>
      </c>
      <c r="G259" s="31">
        <v>632662</v>
      </c>
      <c r="H259" s="33">
        <v>373007</v>
      </c>
      <c r="I259" s="32">
        <v>27332</v>
      </c>
      <c r="J259" s="31">
        <v>-18877.570368234628</v>
      </c>
      <c r="K259" s="31">
        <v>8454.4296317653716</v>
      </c>
      <c r="L259" s="31">
        <v>0</v>
      </c>
      <c r="M259" s="33">
        <v>8454.4296317653716</v>
      </c>
      <c r="N259" s="32">
        <v>23753</v>
      </c>
      <c r="O259" s="31">
        <v>0</v>
      </c>
      <c r="P259" s="31">
        <v>33704</v>
      </c>
      <c r="Q259" s="31">
        <v>32575.28250612842</v>
      </c>
      <c r="R259" s="33">
        <v>90032.282506128424</v>
      </c>
      <c r="S259" s="32">
        <v>0</v>
      </c>
      <c r="T259" s="31">
        <v>22172</v>
      </c>
      <c r="U259" s="31">
        <v>65257</v>
      </c>
      <c r="V259" s="31">
        <v>56989.556503892498</v>
      </c>
      <c r="W259" s="60">
        <v>144418.5565038925</v>
      </c>
      <c r="X259" s="32">
        <v>-22261.635594419127</v>
      </c>
      <c r="Y259" s="31">
        <v>-12963.63840334495</v>
      </c>
      <c r="Z259" s="31">
        <v>-12129</v>
      </c>
      <c r="AA259" s="31">
        <v>-7032</v>
      </c>
      <c r="AB259" s="31">
        <v>0</v>
      </c>
      <c r="AC259" s="33">
        <v>0</v>
      </c>
    </row>
    <row r="260" spans="1:29" s="34" customFormat="1">
      <c r="A260" s="35" t="s">
        <v>275</v>
      </c>
      <c r="B260" s="36" t="s">
        <v>1392</v>
      </c>
      <c r="C260" s="30">
        <v>43090.77</v>
      </c>
      <c r="D260" s="28">
        <v>5.8810000000000001E-5</v>
      </c>
      <c r="E260" s="28">
        <v>6.0659999999999999E-5</v>
      </c>
      <c r="F260" s="32">
        <v>351709</v>
      </c>
      <c r="G260" s="31">
        <v>453410</v>
      </c>
      <c r="H260" s="33">
        <v>267323</v>
      </c>
      <c r="I260" s="32">
        <v>19588</v>
      </c>
      <c r="J260" s="31">
        <v>-1537.8692535922701</v>
      </c>
      <c r="K260" s="31">
        <v>18050.130746407729</v>
      </c>
      <c r="L260" s="31">
        <v>0</v>
      </c>
      <c r="M260" s="33">
        <v>18050.130746407729</v>
      </c>
      <c r="N260" s="32">
        <v>17023</v>
      </c>
      <c r="O260" s="31">
        <v>0</v>
      </c>
      <c r="P260" s="31">
        <v>24154</v>
      </c>
      <c r="Q260" s="31">
        <v>17030.828338416835</v>
      </c>
      <c r="R260" s="33">
        <v>58207.828338416832</v>
      </c>
      <c r="S260" s="32">
        <v>0</v>
      </c>
      <c r="T260" s="31">
        <v>15890</v>
      </c>
      <c r="U260" s="31">
        <v>46767</v>
      </c>
      <c r="V260" s="31">
        <v>8939.5613765524649</v>
      </c>
      <c r="W260" s="60">
        <v>71596.561376552461</v>
      </c>
      <c r="X260" s="32">
        <v>-2696.5651441306891</v>
      </c>
      <c r="Y260" s="31">
        <v>3039.8321059950604</v>
      </c>
      <c r="Z260" s="31">
        <v>-8693</v>
      </c>
      <c r="AA260" s="31">
        <v>-5039</v>
      </c>
      <c r="AB260" s="31">
        <v>0</v>
      </c>
      <c r="AC260" s="33">
        <v>0</v>
      </c>
    </row>
    <row r="261" spans="1:29" s="34" customFormat="1">
      <c r="A261" s="35" t="s">
        <v>276</v>
      </c>
      <c r="B261" s="36" t="s">
        <v>1393</v>
      </c>
      <c r="C261" s="30">
        <v>179676.56999999998</v>
      </c>
      <c r="D261" s="28">
        <v>2.4520999999999999E-4</v>
      </c>
      <c r="E261" s="28">
        <v>2.1149E-4</v>
      </c>
      <c r="F261" s="32">
        <v>1466460</v>
      </c>
      <c r="G261" s="31">
        <v>1890506</v>
      </c>
      <c r="H261" s="33">
        <v>1114613</v>
      </c>
      <c r="I261" s="32">
        <v>81672</v>
      </c>
      <c r="J261" s="31">
        <v>-70755.712773590334</v>
      </c>
      <c r="K261" s="31">
        <v>10916.287226409666</v>
      </c>
      <c r="L261" s="31">
        <v>0</v>
      </c>
      <c r="M261" s="33">
        <v>10916.287226409666</v>
      </c>
      <c r="N261" s="32">
        <v>70979</v>
      </c>
      <c r="O261" s="31">
        <v>0</v>
      </c>
      <c r="P261" s="31">
        <v>100713</v>
      </c>
      <c r="Q261" s="31">
        <v>136770.3412562343</v>
      </c>
      <c r="R261" s="33">
        <v>308462.34125623433</v>
      </c>
      <c r="S261" s="32">
        <v>0</v>
      </c>
      <c r="T261" s="31">
        <v>66255</v>
      </c>
      <c r="U261" s="31">
        <v>194998</v>
      </c>
      <c r="V261" s="31">
        <v>102428.00866555936</v>
      </c>
      <c r="W261" s="60">
        <v>363681.00866555935</v>
      </c>
      <c r="X261" s="32">
        <v>-77905.823845783714</v>
      </c>
      <c r="Y261" s="31">
        <v>79943.156436458652</v>
      </c>
      <c r="Z261" s="31">
        <v>-36244</v>
      </c>
      <c r="AA261" s="31">
        <v>-21012</v>
      </c>
      <c r="AB261" s="31">
        <v>0</v>
      </c>
      <c r="AC261" s="33">
        <v>0</v>
      </c>
    </row>
    <row r="262" spans="1:29" s="34" customFormat="1">
      <c r="A262" s="35" t="s">
        <v>277</v>
      </c>
      <c r="B262" s="36" t="s">
        <v>1394</v>
      </c>
      <c r="C262" s="30">
        <v>328735.39999999997</v>
      </c>
      <c r="D262" s="28">
        <v>4.4863999999999999E-4</v>
      </c>
      <c r="E262" s="28">
        <v>3.9942999999999999E-4</v>
      </c>
      <c r="F262" s="32">
        <v>2683057</v>
      </c>
      <c r="G262" s="31">
        <v>3458899</v>
      </c>
      <c r="H262" s="33">
        <v>2039313</v>
      </c>
      <c r="I262" s="32">
        <v>149428</v>
      </c>
      <c r="J262" s="31">
        <v>385666.08738760604</v>
      </c>
      <c r="K262" s="31">
        <v>535094.08738760604</v>
      </c>
      <c r="L262" s="31">
        <v>0</v>
      </c>
      <c r="M262" s="33">
        <v>535094.08738760604</v>
      </c>
      <c r="N262" s="32">
        <v>129865</v>
      </c>
      <c r="O262" s="31">
        <v>0</v>
      </c>
      <c r="P262" s="31">
        <v>184266</v>
      </c>
      <c r="Q262" s="31">
        <v>333605.73689505283</v>
      </c>
      <c r="R262" s="33">
        <v>647736.73689505283</v>
      </c>
      <c r="S262" s="32">
        <v>0</v>
      </c>
      <c r="T262" s="31">
        <v>121222</v>
      </c>
      <c r="U262" s="31">
        <v>356772</v>
      </c>
      <c r="V262" s="31">
        <v>0</v>
      </c>
      <c r="W262" s="60">
        <v>477994</v>
      </c>
      <c r="X262" s="32">
        <v>148504.71202237345</v>
      </c>
      <c r="Y262" s="31">
        <v>125997.02487267939</v>
      </c>
      <c r="Z262" s="31">
        <v>-66313</v>
      </c>
      <c r="AA262" s="31">
        <v>-38446</v>
      </c>
      <c r="AB262" s="31">
        <v>0</v>
      </c>
      <c r="AC262" s="33">
        <v>0</v>
      </c>
    </row>
    <row r="263" spans="1:29" s="34" customFormat="1">
      <c r="A263" s="35" t="s">
        <v>278</v>
      </c>
      <c r="B263" s="36" t="s">
        <v>1395</v>
      </c>
      <c r="C263" s="30">
        <v>34248.480000000003</v>
      </c>
      <c r="D263" s="28">
        <v>4.6740000000000003E-5</v>
      </c>
      <c r="E263" s="28">
        <v>4.2840000000000003E-5</v>
      </c>
      <c r="F263" s="32">
        <v>279525</v>
      </c>
      <c r="G263" s="31">
        <v>360353</v>
      </c>
      <c r="H263" s="33">
        <v>212459</v>
      </c>
      <c r="I263" s="32">
        <v>15568</v>
      </c>
      <c r="J263" s="31">
        <v>38983.705434968884</v>
      </c>
      <c r="K263" s="31">
        <v>54551.705434968884</v>
      </c>
      <c r="L263" s="31">
        <v>0</v>
      </c>
      <c r="M263" s="33">
        <v>54551.705434968884</v>
      </c>
      <c r="N263" s="32">
        <v>13530</v>
      </c>
      <c r="O263" s="31">
        <v>0</v>
      </c>
      <c r="P263" s="31">
        <v>19197</v>
      </c>
      <c r="Q263" s="31">
        <v>30570.115099807132</v>
      </c>
      <c r="R263" s="33">
        <v>63297.115099807132</v>
      </c>
      <c r="S263" s="32">
        <v>0</v>
      </c>
      <c r="T263" s="31">
        <v>12629</v>
      </c>
      <c r="U263" s="31">
        <v>37169</v>
      </c>
      <c r="V263" s="31">
        <v>0</v>
      </c>
      <c r="W263" s="60">
        <v>49798</v>
      </c>
      <c r="X263" s="32">
        <v>13277.204140822341</v>
      </c>
      <c r="Y263" s="31">
        <v>11134.91095898479</v>
      </c>
      <c r="Z263" s="31">
        <v>-6909</v>
      </c>
      <c r="AA263" s="31">
        <v>-4004</v>
      </c>
      <c r="AB263" s="31">
        <v>0</v>
      </c>
      <c r="AC263" s="33">
        <v>0</v>
      </c>
    </row>
    <row r="264" spans="1:29" s="34" customFormat="1">
      <c r="A264" s="35" t="s">
        <v>279</v>
      </c>
      <c r="B264" s="36" t="s">
        <v>1396</v>
      </c>
      <c r="C264" s="30">
        <v>42939.51</v>
      </c>
      <c r="D264" s="28">
        <v>5.8600000000000001E-5</v>
      </c>
      <c r="E264" s="28">
        <v>6.7529999999999999E-5</v>
      </c>
      <c r="F264" s="32">
        <v>350453</v>
      </c>
      <c r="G264" s="31">
        <v>451791</v>
      </c>
      <c r="H264" s="33">
        <v>266369</v>
      </c>
      <c r="I264" s="32">
        <v>19518</v>
      </c>
      <c r="J264" s="31">
        <v>-67258.301268235955</v>
      </c>
      <c r="K264" s="31">
        <v>-47740.301268235955</v>
      </c>
      <c r="L264" s="31">
        <v>0</v>
      </c>
      <c r="M264" s="33">
        <v>-47740.301268235955</v>
      </c>
      <c r="N264" s="32">
        <v>16963</v>
      </c>
      <c r="O264" s="31">
        <v>0</v>
      </c>
      <c r="P264" s="31">
        <v>24068</v>
      </c>
      <c r="Q264" s="31">
        <v>0</v>
      </c>
      <c r="R264" s="33">
        <v>41031</v>
      </c>
      <c r="S264" s="32">
        <v>0</v>
      </c>
      <c r="T264" s="31">
        <v>15834</v>
      </c>
      <c r="U264" s="31">
        <v>46600</v>
      </c>
      <c r="V264" s="31">
        <v>65810.406907974844</v>
      </c>
      <c r="W264" s="60">
        <v>128244.40690797484</v>
      </c>
      <c r="X264" s="32">
        <v>-65055.254079413746</v>
      </c>
      <c r="Y264" s="31">
        <v>-8475.1528285610966</v>
      </c>
      <c r="Z264" s="31">
        <v>-8662</v>
      </c>
      <c r="AA264" s="31">
        <v>-5021</v>
      </c>
      <c r="AB264" s="31">
        <v>0</v>
      </c>
      <c r="AC264" s="33">
        <v>0</v>
      </c>
    </row>
    <row r="265" spans="1:29" s="34" customFormat="1">
      <c r="A265" s="35" t="s">
        <v>280</v>
      </c>
      <c r="B265" s="36" t="s">
        <v>1397</v>
      </c>
      <c r="C265" s="30">
        <v>108284.03</v>
      </c>
      <c r="D265" s="28">
        <v>1.4778E-4</v>
      </c>
      <c r="E265" s="28">
        <v>1.5386999999999999E-4</v>
      </c>
      <c r="F265" s="32">
        <v>883787</v>
      </c>
      <c r="G265" s="31">
        <v>1139346</v>
      </c>
      <c r="H265" s="33">
        <v>671741</v>
      </c>
      <c r="I265" s="32">
        <v>49221</v>
      </c>
      <c r="J265" s="31">
        <v>-17857.79796486329</v>
      </c>
      <c r="K265" s="31">
        <v>31363.20203513671</v>
      </c>
      <c r="L265" s="31">
        <v>0</v>
      </c>
      <c r="M265" s="33">
        <v>31363.20203513671</v>
      </c>
      <c r="N265" s="32">
        <v>42777</v>
      </c>
      <c r="O265" s="31">
        <v>0</v>
      </c>
      <c r="P265" s="31">
        <v>60696</v>
      </c>
      <c r="Q265" s="31">
        <v>45552.569906285593</v>
      </c>
      <c r="R265" s="33">
        <v>149025.56990628559</v>
      </c>
      <c r="S265" s="32">
        <v>0</v>
      </c>
      <c r="T265" s="31">
        <v>39930</v>
      </c>
      <c r="U265" s="31">
        <v>117519</v>
      </c>
      <c r="V265" s="31">
        <v>28515.111407893914</v>
      </c>
      <c r="W265" s="60">
        <v>185964.11140789391</v>
      </c>
      <c r="X265" s="32">
        <v>-7731.3634727904282</v>
      </c>
      <c r="Y265" s="31">
        <v>5299.8219711821093</v>
      </c>
      <c r="Z265" s="31">
        <v>-21843</v>
      </c>
      <c r="AA265" s="31">
        <v>-12664</v>
      </c>
      <c r="AB265" s="31">
        <v>0</v>
      </c>
      <c r="AC265" s="33">
        <v>0</v>
      </c>
    </row>
    <row r="266" spans="1:29" s="34" customFormat="1">
      <c r="A266" s="35" t="s">
        <v>281</v>
      </c>
      <c r="B266" s="36" t="s">
        <v>1398</v>
      </c>
      <c r="C266" s="30">
        <v>94026.53</v>
      </c>
      <c r="D266" s="28">
        <v>1.2831999999999999E-4</v>
      </c>
      <c r="E266" s="28">
        <v>1.4187E-4</v>
      </c>
      <c r="F266" s="32">
        <v>767408</v>
      </c>
      <c r="G266" s="31">
        <v>989314</v>
      </c>
      <c r="H266" s="33">
        <v>583284</v>
      </c>
      <c r="I266" s="32">
        <v>42739</v>
      </c>
      <c r="J266" s="31">
        <v>-54730.262035938969</v>
      </c>
      <c r="K266" s="31">
        <v>-11991.262035938969</v>
      </c>
      <c r="L266" s="31">
        <v>0</v>
      </c>
      <c r="M266" s="33">
        <v>-11991.262035938969</v>
      </c>
      <c r="N266" s="32">
        <v>37144</v>
      </c>
      <c r="O266" s="31">
        <v>0</v>
      </c>
      <c r="P266" s="31">
        <v>52704</v>
      </c>
      <c r="Q266" s="31">
        <v>0</v>
      </c>
      <c r="R266" s="33">
        <v>89848</v>
      </c>
      <c r="S266" s="32">
        <v>0</v>
      </c>
      <c r="T266" s="31">
        <v>34672</v>
      </c>
      <c r="U266" s="31">
        <v>102044</v>
      </c>
      <c r="V266" s="31">
        <v>70619.602766702388</v>
      </c>
      <c r="W266" s="60">
        <v>207335.60276670239</v>
      </c>
      <c r="X266" s="32">
        <v>-78714.012911950485</v>
      </c>
      <c r="Y266" s="31">
        <v>-8810.5898547519027</v>
      </c>
      <c r="Z266" s="31">
        <v>-18967</v>
      </c>
      <c r="AA266" s="31">
        <v>-10996</v>
      </c>
      <c r="AB266" s="31">
        <v>0</v>
      </c>
      <c r="AC266" s="33">
        <v>0</v>
      </c>
    </row>
    <row r="267" spans="1:29" s="34" customFormat="1">
      <c r="A267" s="35" t="s">
        <v>282</v>
      </c>
      <c r="B267" s="36" t="s">
        <v>1399</v>
      </c>
      <c r="C267" s="30">
        <v>205770.83000000002</v>
      </c>
      <c r="D267" s="28">
        <v>2.8081999999999998E-4</v>
      </c>
      <c r="E267" s="28">
        <v>2.6507000000000001E-4</v>
      </c>
      <c r="F267" s="32">
        <v>1679423</v>
      </c>
      <c r="G267" s="31">
        <v>2165050</v>
      </c>
      <c r="H267" s="33">
        <v>1276480</v>
      </c>
      <c r="I267" s="32">
        <v>93532</v>
      </c>
      <c r="J267" s="31">
        <v>3497.2934007375738</v>
      </c>
      <c r="K267" s="31">
        <v>97029.293400737573</v>
      </c>
      <c r="L267" s="31">
        <v>0</v>
      </c>
      <c r="M267" s="33">
        <v>97029.293400737573</v>
      </c>
      <c r="N267" s="32">
        <v>81287</v>
      </c>
      <c r="O267" s="31">
        <v>0</v>
      </c>
      <c r="P267" s="31">
        <v>115339</v>
      </c>
      <c r="Q267" s="31">
        <v>69248.44912845768</v>
      </c>
      <c r="R267" s="33">
        <v>265874.44912845769</v>
      </c>
      <c r="S267" s="32">
        <v>0</v>
      </c>
      <c r="T267" s="31">
        <v>75877</v>
      </c>
      <c r="U267" s="31">
        <v>223316</v>
      </c>
      <c r="V267" s="31">
        <v>0</v>
      </c>
      <c r="W267" s="60">
        <v>299193</v>
      </c>
      <c r="X267" s="32">
        <v>-22176.85632448316</v>
      </c>
      <c r="Y267" s="31">
        <v>54429.30545294084</v>
      </c>
      <c r="Z267" s="31">
        <v>-41508</v>
      </c>
      <c r="AA267" s="31">
        <v>-24062.999999999985</v>
      </c>
      <c r="AB267" s="31">
        <v>0</v>
      </c>
      <c r="AC267" s="33">
        <v>0</v>
      </c>
    </row>
    <row r="268" spans="1:29" s="34" customFormat="1">
      <c r="A268" s="35" t="s">
        <v>283</v>
      </c>
      <c r="B268" s="36" t="s">
        <v>1400</v>
      </c>
      <c r="C268" s="30">
        <v>21275.46</v>
      </c>
      <c r="D268" s="28">
        <v>2.904E-5</v>
      </c>
      <c r="E268" s="28">
        <v>3.0830000000000001E-5</v>
      </c>
      <c r="F268" s="32">
        <v>173672</v>
      </c>
      <c r="G268" s="31">
        <v>223891</v>
      </c>
      <c r="H268" s="33">
        <v>132003</v>
      </c>
      <c r="I268" s="32">
        <v>9672</v>
      </c>
      <c r="J268" s="31">
        <v>-10196.768289031814</v>
      </c>
      <c r="K268" s="31">
        <v>-524.76828903181377</v>
      </c>
      <c r="L268" s="31">
        <v>0</v>
      </c>
      <c r="M268" s="33">
        <v>-524.76828903181377</v>
      </c>
      <c r="N268" s="32">
        <v>8406</v>
      </c>
      <c r="O268" s="31">
        <v>0</v>
      </c>
      <c r="P268" s="31">
        <v>11927</v>
      </c>
      <c r="Q268" s="31">
        <v>11328.6061667993</v>
      </c>
      <c r="R268" s="33">
        <v>31661.606166799298</v>
      </c>
      <c r="S268" s="32">
        <v>0</v>
      </c>
      <c r="T268" s="31">
        <v>7847</v>
      </c>
      <c r="U268" s="31">
        <v>23093</v>
      </c>
      <c r="V268" s="31">
        <v>8097.4362492293203</v>
      </c>
      <c r="W268" s="60">
        <v>39037.436249229322</v>
      </c>
      <c r="X268" s="32">
        <v>-672.14613334138812</v>
      </c>
      <c r="Y268" s="31">
        <v>77.316050911367256</v>
      </c>
      <c r="Z268" s="31">
        <v>-4292</v>
      </c>
      <c r="AA268" s="31">
        <v>-2489.0000000000036</v>
      </c>
      <c r="AB268" s="31">
        <v>0</v>
      </c>
      <c r="AC268" s="33">
        <v>0</v>
      </c>
    </row>
    <row r="269" spans="1:29" s="34" customFormat="1">
      <c r="A269" s="35" t="s">
        <v>284</v>
      </c>
      <c r="B269" s="36" t="s">
        <v>1401</v>
      </c>
      <c r="C269" s="30">
        <v>110037.1</v>
      </c>
      <c r="D269" s="28">
        <v>1.5017000000000001E-4</v>
      </c>
      <c r="E269" s="28">
        <v>1.7426E-4</v>
      </c>
      <c r="F269" s="32">
        <v>898080</v>
      </c>
      <c r="G269" s="31">
        <v>1157772</v>
      </c>
      <c r="H269" s="33">
        <v>682604</v>
      </c>
      <c r="I269" s="32">
        <v>50017</v>
      </c>
      <c r="J269" s="31">
        <v>15544.806789360802</v>
      </c>
      <c r="K269" s="31">
        <v>65561.806789360795</v>
      </c>
      <c r="L269" s="31">
        <v>0</v>
      </c>
      <c r="M269" s="33">
        <v>65561.806789360795</v>
      </c>
      <c r="N269" s="32">
        <v>43469</v>
      </c>
      <c r="O269" s="31">
        <v>0</v>
      </c>
      <c r="P269" s="31">
        <v>61678</v>
      </c>
      <c r="Q269" s="31">
        <v>93149.74337127019</v>
      </c>
      <c r="R269" s="33">
        <v>198296.74337127019</v>
      </c>
      <c r="S269" s="32">
        <v>0</v>
      </c>
      <c r="T269" s="31">
        <v>40576</v>
      </c>
      <c r="U269" s="31">
        <v>119420</v>
      </c>
      <c r="V269" s="31">
        <v>104169.12065237053</v>
      </c>
      <c r="W269" s="60">
        <v>264165.1206523705</v>
      </c>
      <c r="X269" s="32">
        <v>-7126.6926117792245</v>
      </c>
      <c r="Y269" s="31">
        <v>-23676.684669321126</v>
      </c>
      <c r="Z269" s="31">
        <v>-22197</v>
      </c>
      <c r="AA269" s="31">
        <v>-12868</v>
      </c>
      <c r="AB269" s="31">
        <v>0</v>
      </c>
      <c r="AC269" s="33">
        <v>0</v>
      </c>
    </row>
    <row r="270" spans="1:29" s="34" customFormat="1">
      <c r="A270" s="35" t="s">
        <v>285</v>
      </c>
      <c r="B270" s="36" t="s">
        <v>1402</v>
      </c>
      <c r="C270" s="30">
        <v>2520.96</v>
      </c>
      <c r="D270" s="28">
        <v>3.4400000000000001E-6</v>
      </c>
      <c r="E270" s="28">
        <v>3.4599999999999999E-6</v>
      </c>
      <c r="F270" s="32">
        <v>20573</v>
      </c>
      <c r="G270" s="31">
        <v>26522</v>
      </c>
      <c r="H270" s="33">
        <v>15637</v>
      </c>
      <c r="I270" s="32">
        <v>1146</v>
      </c>
      <c r="J270" s="31">
        <v>-27027.608943991891</v>
      </c>
      <c r="K270" s="31">
        <v>-25881.608943991891</v>
      </c>
      <c r="L270" s="31">
        <v>0</v>
      </c>
      <c r="M270" s="33">
        <v>-25881.608943991891</v>
      </c>
      <c r="N270" s="32">
        <v>996</v>
      </c>
      <c r="O270" s="31">
        <v>0</v>
      </c>
      <c r="P270" s="31">
        <v>1413</v>
      </c>
      <c r="Q270" s="31">
        <v>0</v>
      </c>
      <c r="R270" s="33">
        <v>2409</v>
      </c>
      <c r="S270" s="32">
        <v>0</v>
      </c>
      <c r="T270" s="31">
        <v>929</v>
      </c>
      <c r="U270" s="31">
        <v>2736</v>
      </c>
      <c r="V270" s="31">
        <v>7328.2843731986941</v>
      </c>
      <c r="W270" s="60">
        <v>10993.284373198694</v>
      </c>
      <c r="X270" s="32">
        <v>-8102.4948352725341</v>
      </c>
      <c r="Y270" s="31">
        <v>321.21046207384057</v>
      </c>
      <c r="Z270" s="31">
        <v>-508</v>
      </c>
      <c r="AA270" s="31">
        <v>-295</v>
      </c>
      <c r="AB270" s="31">
        <v>0</v>
      </c>
      <c r="AC270" s="33">
        <v>0</v>
      </c>
    </row>
    <row r="271" spans="1:29" s="34" customFormat="1">
      <c r="A271" s="35" t="s">
        <v>286</v>
      </c>
      <c r="B271" s="36" t="s">
        <v>1403</v>
      </c>
      <c r="C271" s="30">
        <v>1673648.84</v>
      </c>
      <c r="D271" s="28">
        <v>2.2840899999999999E-3</v>
      </c>
      <c r="E271" s="28">
        <v>2.2749900000000002E-3</v>
      </c>
      <c r="F271" s="32">
        <v>13659826</v>
      </c>
      <c r="G271" s="31">
        <v>17609748</v>
      </c>
      <c r="H271" s="33">
        <v>10382432</v>
      </c>
      <c r="I271" s="32">
        <v>760760</v>
      </c>
      <c r="J271" s="31">
        <v>240677.32164121646</v>
      </c>
      <c r="K271" s="31">
        <v>1001437.3216412165</v>
      </c>
      <c r="L271" s="31">
        <v>0</v>
      </c>
      <c r="M271" s="33">
        <v>1001437.3216412165</v>
      </c>
      <c r="N271" s="32">
        <v>661161</v>
      </c>
      <c r="O271" s="31">
        <v>0</v>
      </c>
      <c r="P271" s="31">
        <v>938123</v>
      </c>
      <c r="Q271" s="31">
        <v>349608.67813059397</v>
      </c>
      <c r="R271" s="33">
        <v>1948892.6781305941</v>
      </c>
      <c r="S271" s="32">
        <v>0</v>
      </c>
      <c r="T271" s="31">
        <v>617156</v>
      </c>
      <c r="U271" s="31">
        <v>1816376</v>
      </c>
      <c r="V271" s="31">
        <v>7126.3000920160484</v>
      </c>
      <c r="W271" s="60">
        <v>2440658.3000920159</v>
      </c>
      <c r="X271" s="32">
        <v>-207932.28511604166</v>
      </c>
      <c r="Y271" s="31">
        <v>249503.66315461957</v>
      </c>
      <c r="Z271" s="31">
        <v>-337611</v>
      </c>
      <c r="AA271" s="31">
        <v>-195725.99999999971</v>
      </c>
      <c r="AB271" s="31">
        <v>0</v>
      </c>
      <c r="AC271" s="33">
        <v>0</v>
      </c>
    </row>
    <row r="272" spans="1:29" s="34" customFormat="1">
      <c r="A272" s="35" t="s">
        <v>287</v>
      </c>
      <c r="B272" s="36" t="s">
        <v>1404</v>
      </c>
      <c r="C272" s="30">
        <v>197022.16999999998</v>
      </c>
      <c r="D272" s="28">
        <v>2.6887999999999999E-4</v>
      </c>
      <c r="E272" s="28">
        <v>2.9795000000000001E-4</v>
      </c>
      <c r="F272" s="32">
        <v>1608016</v>
      </c>
      <c r="G272" s="31">
        <v>2072996</v>
      </c>
      <c r="H272" s="33">
        <v>1222206</v>
      </c>
      <c r="I272" s="32">
        <v>89556</v>
      </c>
      <c r="J272" s="31">
        <v>-83625.282032719013</v>
      </c>
      <c r="K272" s="31">
        <v>5930.7179672809871</v>
      </c>
      <c r="L272" s="31">
        <v>0</v>
      </c>
      <c r="M272" s="33">
        <v>5930.7179672809871</v>
      </c>
      <c r="N272" s="32">
        <v>77831</v>
      </c>
      <c r="O272" s="31">
        <v>0</v>
      </c>
      <c r="P272" s="31">
        <v>110435</v>
      </c>
      <c r="Q272" s="31">
        <v>0</v>
      </c>
      <c r="R272" s="33">
        <v>188266</v>
      </c>
      <c r="S272" s="32">
        <v>0</v>
      </c>
      <c r="T272" s="31">
        <v>72651</v>
      </c>
      <c r="U272" s="31">
        <v>213821</v>
      </c>
      <c r="V272" s="31">
        <v>132935.86041385611</v>
      </c>
      <c r="W272" s="60">
        <v>419407.86041385611</v>
      </c>
      <c r="X272" s="32">
        <v>-148796.58339097918</v>
      </c>
      <c r="Y272" s="31">
        <v>-19561.277022876944</v>
      </c>
      <c r="Z272" s="31">
        <v>-39743</v>
      </c>
      <c r="AA272" s="31">
        <v>-23041</v>
      </c>
      <c r="AB272" s="31">
        <v>0</v>
      </c>
      <c r="AC272" s="33">
        <v>0</v>
      </c>
    </row>
    <row r="273" spans="1:29" s="34" customFormat="1">
      <c r="A273" s="35" t="s">
        <v>288</v>
      </c>
      <c r="B273" s="36" t="s">
        <v>1405</v>
      </c>
      <c r="C273" s="30">
        <v>657906.71000000008</v>
      </c>
      <c r="D273" s="28">
        <v>8.9787000000000005E-4</v>
      </c>
      <c r="E273" s="28">
        <v>9.3922000000000005E-4</v>
      </c>
      <c r="F273" s="32">
        <v>5369643</v>
      </c>
      <c r="G273" s="31">
        <v>6922347</v>
      </c>
      <c r="H273" s="33">
        <v>4081308</v>
      </c>
      <c r="I273" s="32">
        <v>299053</v>
      </c>
      <c r="J273" s="31">
        <v>-261491.62718594546</v>
      </c>
      <c r="K273" s="31">
        <v>37561.372814054543</v>
      </c>
      <c r="L273" s="31">
        <v>0</v>
      </c>
      <c r="M273" s="33">
        <v>37561.372814054543</v>
      </c>
      <c r="N273" s="32">
        <v>259901</v>
      </c>
      <c r="O273" s="31">
        <v>0</v>
      </c>
      <c r="P273" s="31">
        <v>368774</v>
      </c>
      <c r="Q273" s="31">
        <v>62008.213009204293</v>
      </c>
      <c r="R273" s="33">
        <v>690683.21300920425</v>
      </c>
      <c r="S273" s="32">
        <v>0</v>
      </c>
      <c r="T273" s="31">
        <v>242602</v>
      </c>
      <c r="U273" s="31">
        <v>714013</v>
      </c>
      <c r="V273" s="31">
        <v>191514.94669789993</v>
      </c>
      <c r="W273" s="60">
        <v>1148129.9466978998</v>
      </c>
      <c r="X273" s="32">
        <v>-272934.61932079564</v>
      </c>
      <c r="Y273" s="31">
        <v>25140.885632100035</v>
      </c>
      <c r="Z273" s="31">
        <v>-132714</v>
      </c>
      <c r="AA273" s="31">
        <v>-76939</v>
      </c>
      <c r="AB273" s="31">
        <v>0</v>
      </c>
      <c r="AC273" s="33">
        <v>0</v>
      </c>
    </row>
    <row r="274" spans="1:29" s="34" customFormat="1">
      <c r="A274" s="35" t="s">
        <v>289</v>
      </c>
      <c r="B274" s="36" t="s">
        <v>1406</v>
      </c>
      <c r="C274" s="30">
        <v>116241.94</v>
      </c>
      <c r="D274" s="28">
        <v>1.5864000000000001E-4</v>
      </c>
      <c r="E274" s="28">
        <v>1.5966E-4</v>
      </c>
      <c r="F274" s="32">
        <v>948734</v>
      </c>
      <c r="G274" s="31">
        <v>1223074</v>
      </c>
      <c r="H274" s="33">
        <v>721105</v>
      </c>
      <c r="I274" s="32">
        <v>52838</v>
      </c>
      <c r="J274" s="31">
        <v>37904.583909844048</v>
      </c>
      <c r="K274" s="31">
        <v>90742.583909844048</v>
      </c>
      <c r="L274" s="31">
        <v>0</v>
      </c>
      <c r="M274" s="33">
        <v>90742.583909844048</v>
      </c>
      <c r="N274" s="32">
        <v>45920</v>
      </c>
      <c r="O274" s="31">
        <v>0</v>
      </c>
      <c r="P274" s="31">
        <v>65157</v>
      </c>
      <c r="Q274" s="31">
        <v>59581.800040216818</v>
      </c>
      <c r="R274" s="33">
        <v>170658.80004021683</v>
      </c>
      <c r="S274" s="32">
        <v>0</v>
      </c>
      <c r="T274" s="31">
        <v>42864</v>
      </c>
      <c r="U274" s="31">
        <v>126155</v>
      </c>
      <c r="V274" s="31">
        <v>7434.3657238690721</v>
      </c>
      <c r="W274" s="60">
        <v>176453.36572386906</v>
      </c>
      <c r="X274" s="32">
        <v>16600.839473425978</v>
      </c>
      <c r="Y274" s="31">
        <v>14646.59484292177</v>
      </c>
      <c r="Z274" s="31">
        <v>-23449</v>
      </c>
      <c r="AA274" s="31">
        <v>-13592.999999999985</v>
      </c>
      <c r="AB274" s="31">
        <v>0</v>
      </c>
      <c r="AC274" s="33">
        <v>0</v>
      </c>
    </row>
    <row r="275" spans="1:29" s="34" customFormat="1">
      <c r="A275" s="35" t="s">
        <v>290</v>
      </c>
      <c r="B275" s="36" t="s">
        <v>1407</v>
      </c>
      <c r="C275" s="30">
        <v>527740.56999999995</v>
      </c>
      <c r="D275" s="28">
        <v>7.2022999999999998E-4</v>
      </c>
      <c r="E275" s="28">
        <v>6.7838999999999996E-4</v>
      </c>
      <c r="F275" s="32">
        <v>4307281</v>
      </c>
      <c r="G275" s="31">
        <v>5552788</v>
      </c>
      <c r="H275" s="33">
        <v>3273837</v>
      </c>
      <c r="I275" s="32">
        <v>239886</v>
      </c>
      <c r="J275" s="31">
        <v>239509.36509884</v>
      </c>
      <c r="K275" s="31">
        <v>479395.36509883997</v>
      </c>
      <c r="L275" s="31">
        <v>0</v>
      </c>
      <c r="M275" s="33">
        <v>479395.36509883997</v>
      </c>
      <c r="N275" s="32">
        <v>208480</v>
      </c>
      <c r="O275" s="31">
        <v>0</v>
      </c>
      <c r="P275" s="31">
        <v>295813</v>
      </c>
      <c r="Q275" s="31">
        <v>209575.11562843545</v>
      </c>
      <c r="R275" s="33">
        <v>713868.11562843551</v>
      </c>
      <c r="S275" s="32">
        <v>0</v>
      </c>
      <c r="T275" s="31">
        <v>194605</v>
      </c>
      <c r="U275" s="31">
        <v>572748</v>
      </c>
      <c r="V275" s="31">
        <v>0</v>
      </c>
      <c r="W275" s="60">
        <v>767353</v>
      </c>
      <c r="X275" s="32">
        <v>-27251.650642668013</v>
      </c>
      <c r="Y275" s="31">
        <v>141941.76627110346</v>
      </c>
      <c r="Z275" s="31">
        <v>-106457</v>
      </c>
      <c r="AA275" s="31">
        <v>-61717.999999999942</v>
      </c>
      <c r="AB275" s="31">
        <v>0</v>
      </c>
      <c r="AC275" s="33">
        <v>0</v>
      </c>
    </row>
    <row r="276" spans="1:29" s="34" customFormat="1">
      <c r="A276" s="35" t="s">
        <v>291</v>
      </c>
      <c r="B276" s="36" t="s">
        <v>1408</v>
      </c>
      <c r="C276" s="30">
        <v>385287.33</v>
      </c>
      <c r="D276" s="28">
        <v>5.2581999999999998E-4</v>
      </c>
      <c r="E276" s="28">
        <v>3.9299000000000002E-4</v>
      </c>
      <c r="F276" s="32">
        <v>3144626</v>
      </c>
      <c r="G276" s="31">
        <v>4053937</v>
      </c>
      <c r="H276" s="33">
        <v>2390138</v>
      </c>
      <c r="I276" s="32">
        <v>175134</v>
      </c>
      <c r="J276" s="31">
        <v>75532.689886610009</v>
      </c>
      <c r="K276" s="31">
        <v>250666.68988661002</v>
      </c>
      <c r="L276" s="31">
        <v>0</v>
      </c>
      <c r="M276" s="33">
        <v>250666.68988661002</v>
      </c>
      <c r="N276" s="32">
        <v>152206</v>
      </c>
      <c r="O276" s="31">
        <v>0</v>
      </c>
      <c r="P276" s="31">
        <v>215965</v>
      </c>
      <c r="Q276" s="31">
        <v>547500.70505237393</v>
      </c>
      <c r="R276" s="33">
        <v>915671.70505237393</v>
      </c>
      <c r="S276" s="32">
        <v>0</v>
      </c>
      <c r="T276" s="31">
        <v>142075</v>
      </c>
      <c r="U276" s="31">
        <v>418148</v>
      </c>
      <c r="V276" s="31">
        <v>84769.745148212576</v>
      </c>
      <c r="W276" s="60">
        <v>644992.74514821253</v>
      </c>
      <c r="X276" s="32">
        <v>123775.25795140333</v>
      </c>
      <c r="Y276" s="31">
        <v>269682.70195275801</v>
      </c>
      <c r="Z276" s="31">
        <v>-77721</v>
      </c>
      <c r="AA276" s="31">
        <v>-45058</v>
      </c>
      <c r="AB276" s="31">
        <v>0</v>
      </c>
      <c r="AC276" s="33">
        <v>0</v>
      </c>
    </row>
    <row r="277" spans="1:29" s="34" customFormat="1">
      <c r="A277" s="35" t="s">
        <v>292</v>
      </c>
      <c r="B277" s="36" t="s">
        <v>1409</v>
      </c>
      <c r="C277" s="30">
        <v>650719.22</v>
      </c>
      <c r="D277" s="28">
        <v>8.8805999999999998E-4</v>
      </c>
      <c r="E277" s="28">
        <v>9.0547000000000002E-4</v>
      </c>
      <c r="F277" s="32">
        <v>5310975</v>
      </c>
      <c r="G277" s="31">
        <v>6846715</v>
      </c>
      <c r="H277" s="33">
        <v>4036716</v>
      </c>
      <c r="I277" s="32">
        <v>295785</v>
      </c>
      <c r="J277" s="31">
        <v>-262341.19262536615</v>
      </c>
      <c r="K277" s="31">
        <v>33443.807374633849</v>
      </c>
      <c r="L277" s="31">
        <v>0</v>
      </c>
      <c r="M277" s="33">
        <v>33443.807374633849</v>
      </c>
      <c r="N277" s="32">
        <v>257061</v>
      </c>
      <c r="O277" s="31">
        <v>0</v>
      </c>
      <c r="P277" s="31">
        <v>364745</v>
      </c>
      <c r="Q277" s="31">
        <v>0</v>
      </c>
      <c r="R277" s="33">
        <v>621806</v>
      </c>
      <c r="S277" s="32">
        <v>0</v>
      </c>
      <c r="T277" s="31">
        <v>239952</v>
      </c>
      <c r="U277" s="31">
        <v>706212</v>
      </c>
      <c r="V277" s="31">
        <v>162869.47762229654</v>
      </c>
      <c r="W277" s="60">
        <v>1109033.4776222967</v>
      </c>
      <c r="X277" s="32">
        <v>-342862.87404856272</v>
      </c>
      <c r="Y277" s="31">
        <v>62999.396426266125</v>
      </c>
      <c r="Z277" s="31">
        <v>-131264</v>
      </c>
      <c r="AA277" s="31">
        <v>-76100.000000000058</v>
      </c>
      <c r="AB277" s="31">
        <v>0</v>
      </c>
      <c r="AC277" s="33">
        <v>0</v>
      </c>
    </row>
    <row r="278" spans="1:29" s="34" customFormat="1">
      <c r="A278" s="35" t="s">
        <v>293</v>
      </c>
      <c r="B278" s="36" t="s">
        <v>1410</v>
      </c>
      <c r="C278" s="30">
        <v>696181.09</v>
      </c>
      <c r="D278" s="28">
        <v>9.5009999999999995E-4</v>
      </c>
      <c r="E278" s="28">
        <v>9.6767000000000001E-4</v>
      </c>
      <c r="F278" s="32">
        <v>5682001</v>
      </c>
      <c r="G278" s="31">
        <v>7325027</v>
      </c>
      <c r="H278" s="33">
        <v>4318722</v>
      </c>
      <c r="I278" s="32">
        <v>316449</v>
      </c>
      <c r="J278" s="31">
        <v>-323435.29766102228</v>
      </c>
      <c r="K278" s="31">
        <v>-6986.2976610222831</v>
      </c>
      <c r="L278" s="31">
        <v>0</v>
      </c>
      <c r="M278" s="33">
        <v>-6986.2976610222831</v>
      </c>
      <c r="N278" s="32">
        <v>275019</v>
      </c>
      <c r="O278" s="31">
        <v>0</v>
      </c>
      <c r="P278" s="31">
        <v>390226</v>
      </c>
      <c r="Q278" s="31">
        <v>0</v>
      </c>
      <c r="R278" s="33">
        <v>665245</v>
      </c>
      <c r="S278" s="32">
        <v>0</v>
      </c>
      <c r="T278" s="31">
        <v>256715</v>
      </c>
      <c r="U278" s="31">
        <v>755548</v>
      </c>
      <c r="V278" s="31">
        <v>123988.37716428953</v>
      </c>
      <c r="W278" s="60">
        <v>1136251.3771642896</v>
      </c>
      <c r="X278" s="32">
        <v>-318271.5367530635</v>
      </c>
      <c r="Y278" s="31">
        <v>69116.159588773939</v>
      </c>
      <c r="Z278" s="31">
        <v>-140434</v>
      </c>
      <c r="AA278" s="31">
        <v>-81417</v>
      </c>
      <c r="AB278" s="31">
        <v>0</v>
      </c>
      <c r="AC278" s="33">
        <v>0</v>
      </c>
    </row>
    <row r="279" spans="1:29" s="34" customFormat="1">
      <c r="A279" s="35" t="s">
        <v>294</v>
      </c>
      <c r="B279" s="36" t="s">
        <v>1411</v>
      </c>
      <c r="C279" s="30">
        <v>1376275.78</v>
      </c>
      <c r="D279" s="28">
        <v>1.8782499999999999E-3</v>
      </c>
      <c r="E279" s="28">
        <v>1.77666E-3</v>
      </c>
      <c r="F279" s="32">
        <v>11232731</v>
      </c>
      <c r="G279" s="31">
        <v>14480826</v>
      </c>
      <c r="H279" s="33">
        <v>8537668</v>
      </c>
      <c r="I279" s="32">
        <v>625587</v>
      </c>
      <c r="J279" s="31">
        <v>1120358.7159008752</v>
      </c>
      <c r="K279" s="31">
        <v>1745945.7159008752</v>
      </c>
      <c r="L279" s="31">
        <v>0</v>
      </c>
      <c r="M279" s="33">
        <v>1745945.7159008752</v>
      </c>
      <c r="N279" s="32">
        <v>543685</v>
      </c>
      <c r="O279" s="31">
        <v>0</v>
      </c>
      <c r="P279" s="31">
        <v>771436</v>
      </c>
      <c r="Q279" s="31">
        <v>888193.42605435662</v>
      </c>
      <c r="R279" s="33">
        <v>2203314.4260543566</v>
      </c>
      <c r="S279" s="32">
        <v>0</v>
      </c>
      <c r="T279" s="31">
        <v>507499</v>
      </c>
      <c r="U279" s="31">
        <v>1493640</v>
      </c>
      <c r="V279" s="31">
        <v>0</v>
      </c>
      <c r="W279" s="60">
        <v>2001139</v>
      </c>
      <c r="X279" s="32">
        <v>282796.18891990185</v>
      </c>
      <c r="Y279" s="31">
        <v>357953.23713445489</v>
      </c>
      <c r="Z279" s="31">
        <v>-277624</v>
      </c>
      <c r="AA279" s="31">
        <v>-160950.00000000012</v>
      </c>
      <c r="AB279" s="31">
        <v>0</v>
      </c>
      <c r="AC279" s="33">
        <v>0</v>
      </c>
    </row>
    <row r="280" spans="1:29" s="34" customFormat="1">
      <c r="A280" s="35" t="s">
        <v>295</v>
      </c>
      <c r="B280" s="36" t="s">
        <v>1412</v>
      </c>
      <c r="C280" s="30">
        <v>59127.58</v>
      </c>
      <c r="D280" s="28">
        <v>8.0690000000000002E-5</v>
      </c>
      <c r="E280" s="28">
        <v>8.2579999999999999E-5</v>
      </c>
      <c r="F280" s="32">
        <v>482560</v>
      </c>
      <c r="G280" s="31">
        <v>622099</v>
      </c>
      <c r="H280" s="33">
        <v>366780</v>
      </c>
      <c r="I280" s="32">
        <v>26875</v>
      </c>
      <c r="J280" s="31">
        <v>-75096.935405860349</v>
      </c>
      <c r="K280" s="31">
        <v>-48221.935405860349</v>
      </c>
      <c r="L280" s="31">
        <v>0</v>
      </c>
      <c r="M280" s="33">
        <v>-48221.935405860349</v>
      </c>
      <c r="N280" s="32">
        <v>23357</v>
      </c>
      <c r="O280" s="31">
        <v>0</v>
      </c>
      <c r="P280" s="31">
        <v>33141</v>
      </c>
      <c r="Q280" s="31">
        <v>0</v>
      </c>
      <c r="R280" s="33">
        <v>56498</v>
      </c>
      <c r="S280" s="32">
        <v>0</v>
      </c>
      <c r="T280" s="31">
        <v>21802</v>
      </c>
      <c r="U280" s="31">
        <v>64167</v>
      </c>
      <c r="V280" s="31">
        <v>29221.384110469102</v>
      </c>
      <c r="W280" s="60">
        <v>115190.38411046911</v>
      </c>
      <c r="X280" s="32">
        <v>-45076.428363140367</v>
      </c>
      <c r="Y280" s="31">
        <v>5225.0442526712595</v>
      </c>
      <c r="Z280" s="31">
        <v>-11927</v>
      </c>
      <c r="AA280" s="31">
        <v>-6914</v>
      </c>
      <c r="AB280" s="31">
        <v>0</v>
      </c>
      <c r="AC280" s="33">
        <v>0</v>
      </c>
    </row>
    <row r="281" spans="1:29" s="34" customFormat="1">
      <c r="A281" s="35" t="s">
        <v>296</v>
      </c>
      <c r="B281" s="36" t="s">
        <v>1413</v>
      </c>
      <c r="C281" s="30">
        <v>11483.46</v>
      </c>
      <c r="D281" s="28">
        <v>1.5670000000000001E-5</v>
      </c>
      <c r="E281" s="28">
        <v>1.5909999999999998E-5</v>
      </c>
      <c r="F281" s="32">
        <v>93713</v>
      </c>
      <c r="G281" s="31">
        <v>120812</v>
      </c>
      <c r="H281" s="33">
        <v>71229</v>
      </c>
      <c r="I281" s="32">
        <v>5219</v>
      </c>
      <c r="J281" s="31">
        <v>-1289.3649425770623</v>
      </c>
      <c r="K281" s="31">
        <v>3929.6350574229377</v>
      </c>
      <c r="L281" s="31">
        <v>0</v>
      </c>
      <c r="M281" s="33">
        <v>3929.6350574229377</v>
      </c>
      <c r="N281" s="32">
        <v>4536</v>
      </c>
      <c r="O281" s="31">
        <v>0</v>
      </c>
      <c r="P281" s="31">
        <v>6436</v>
      </c>
      <c r="Q281" s="31">
        <v>421.51947869473236</v>
      </c>
      <c r="R281" s="33">
        <v>11393.519478694732</v>
      </c>
      <c r="S281" s="32">
        <v>0</v>
      </c>
      <c r="T281" s="31">
        <v>4234</v>
      </c>
      <c r="U281" s="31">
        <v>12461</v>
      </c>
      <c r="V281" s="31">
        <v>1318.3648208452762</v>
      </c>
      <c r="W281" s="60">
        <v>18013.364820845276</v>
      </c>
      <c r="X281" s="32">
        <v>-4182.2932948299767</v>
      </c>
      <c r="Y281" s="31">
        <v>1221.4479526794332</v>
      </c>
      <c r="Z281" s="31">
        <v>-2316</v>
      </c>
      <c r="AA281" s="31">
        <v>-1343</v>
      </c>
      <c r="AB281" s="31">
        <v>0</v>
      </c>
      <c r="AC281" s="33">
        <v>0</v>
      </c>
    </row>
    <row r="282" spans="1:29" s="34" customFormat="1">
      <c r="A282" s="35" t="s">
        <v>297</v>
      </c>
      <c r="B282" s="36" t="s">
        <v>1414</v>
      </c>
      <c r="C282" s="30">
        <v>92568.63</v>
      </c>
      <c r="D282" s="28">
        <v>1.2632999999999999E-4</v>
      </c>
      <c r="E282" s="28">
        <v>1.4631999999999999E-4</v>
      </c>
      <c r="F282" s="32">
        <v>755507</v>
      </c>
      <c r="G282" s="31">
        <v>973972</v>
      </c>
      <c r="H282" s="33">
        <v>574239</v>
      </c>
      <c r="I282" s="32">
        <v>42077</v>
      </c>
      <c r="J282" s="31">
        <v>10697.248928923767</v>
      </c>
      <c r="K282" s="31">
        <v>52774.248928923771</v>
      </c>
      <c r="L282" s="31">
        <v>0</v>
      </c>
      <c r="M282" s="33">
        <v>52774.248928923771</v>
      </c>
      <c r="N282" s="32">
        <v>36568</v>
      </c>
      <c r="O282" s="31">
        <v>0</v>
      </c>
      <c r="P282" s="31">
        <v>51886</v>
      </c>
      <c r="Q282" s="31">
        <v>59315.295924764199</v>
      </c>
      <c r="R282" s="33">
        <v>147769.29592476418</v>
      </c>
      <c r="S282" s="32">
        <v>0</v>
      </c>
      <c r="T282" s="31">
        <v>34134</v>
      </c>
      <c r="U282" s="31">
        <v>100461</v>
      </c>
      <c r="V282" s="31">
        <v>86473.969475980819</v>
      </c>
      <c r="W282" s="60">
        <v>221068.96947598082</v>
      </c>
      <c r="X282" s="32">
        <v>-24331.219091174957</v>
      </c>
      <c r="Y282" s="31">
        <v>-19470.454460041663</v>
      </c>
      <c r="Z282" s="31">
        <v>-18673</v>
      </c>
      <c r="AA282" s="31">
        <v>-10825</v>
      </c>
      <c r="AB282" s="31">
        <v>0</v>
      </c>
      <c r="AC282" s="33">
        <v>0</v>
      </c>
    </row>
    <row r="283" spans="1:29" s="34" customFormat="1">
      <c r="A283" s="35" t="s">
        <v>298</v>
      </c>
      <c r="B283" s="36" t="s">
        <v>1415</v>
      </c>
      <c r="C283" s="30">
        <v>492467.4</v>
      </c>
      <c r="D283" s="28">
        <v>6.7208999999999997E-4</v>
      </c>
      <c r="E283" s="28">
        <v>6.7414999999999999E-4</v>
      </c>
      <c r="F283" s="32">
        <v>4019383</v>
      </c>
      <c r="G283" s="31">
        <v>5181641</v>
      </c>
      <c r="H283" s="33">
        <v>3055015</v>
      </c>
      <c r="I283" s="32">
        <v>223852</v>
      </c>
      <c r="J283" s="31">
        <v>-71333.342526349908</v>
      </c>
      <c r="K283" s="31">
        <v>152518.65747365009</v>
      </c>
      <c r="L283" s="31">
        <v>0</v>
      </c>
      <c r="M283" s="33">
        <v>152518.65747365009</v>
      </c>
      <c r="N283" s="32">
        <v>194546</v>
      </c>
      <c r="O283" s="31">
        <v>0</v>
      </c>
      <c r="P283" s="31">
        <v>276041</v>
      </c>
      <c r="Q283" s="31">
        <v>0</v>
      </c>
      <c r="R283" s="33">
        <v>470587</v>
      </c>
      <c r="S283" s="32">
        <v>0</v>
      </c>
      <c r="T283" s="31">
        <v>181597</v>
      </c>
      <c r="U283" s="31">
        <v>534466</v>
      </c>
      <c r="V283" s="31">
        <v>100879.76248825536</v>
      </c>
      <c r="W283" s="60">
        <v>816942.76248825539</v>
      </c>
      <c r="X283" s="32">
        <v>-255146.52314649947</v>
      </c>
      <c r="Y283" s="31">
        <v>65724.760658244137</v>
      </c>
      <c r="Z283" s="31">
        <v>-99341</v>
      </c>
      <c r="AA283" s="31">
        <v>-57593</v>
      </c>
      <c r="AB283" s="31">
        <v>0</v>
      </c>
      <c r="AC283" s="33">
        <v>0</v>
      </c>
    </row>
    <row r="284" spans="1:29" s="34" customFormat="1">
      <c r="A284" s="35" t="s">
        <v>299</v>
      </c>
      <c r="B284" s="36" t="s">
        <v>1416</v>
      </c>
      <c r="C284" s="30">
        <v>1390918.8800000001</v>
      </c>
      <c r="D284" s="28">
        <v>1.89824E-3</v>
      </c>
      <c r="E284" s="28">
        <v>1.51088E-3</v>
      </c>
      <c r="F284" s="32">
        <v>11352280</v>
      </c>
      <c r="G284" s="31">
        <v>14634943</v>
      </c>
      <c r="H284" s="33">
        <v>8628534</v>
      </c>
      <c r="I284" s="32">
        <v>632245</v>
      </c>
      <c r="J284" s="31">
        <v>1942405.640969686</v>
      </c>
      <c r="K284" s="31">
        <v>2574650.6409696862</v>
      </c>
      <c r="L284" s="31">
        <v>0</v>
      </c>
      <c r="M284" s="33">
        <v>2574650.6409696862</v>
      </c>
      <c r="N284" s="32">
        <v>549471</v>
      </c>
      <c r="O284" s="31">
        <v>0</v>
      </c>
      <c r="P284" s="31">
        <v>779646</v>
      </c>
      <c r="Q284" s="31">
        <v>2171013.4672241895</v>
      </c>
      <c r="R284" s="33">
        <v>3500130.4672241895</v>
      </c>
      <c r="S284" s="32">
        <v>0</v>
      </c>
      <c r="T284" s="31">
        <v>512900</v>
      </c>
      <c r="U284" s="31">
        <v>1509537</v>
      </c>
      <c r="V284" s="31">
        <v>0</v>
      </c>
      <c r="W284" s="60">
        <v>2022437</v>
      </c>
      <c r="X284" s="32">
        <v>1096988.4287913565</v>
      </c>
      <c r="Y284" s="31">
        <v>823948.03843283292</v>
      </c>
      <c r="Z284" s="31">
        <v>-280578</v>
      </c>
      <c r="AA284" s="31">
        <v>-162665</v>
      </c>
      <c r="AB284" s="31">
        <v>0</v>
      </c>
      <c r="AC284" s="33">
        <v>0</v>
      </c>
    </row>
    <row r="285" spans="1:29" s="34" customFormat="1">
      <c r="A285" s="35" t="s">
        <v>300</v>
      </c>
      <c r="B285" s="36" t="s">
        <v>1417</v>
      </c>
      <c r="C285" s="30">
        <v>77016.42</v>
      </c>
      <c r="D285" s="28">
        <v>1.0511E-4</v>
      </c>
      <c r="E285" s="28">
        <v>9.7529999999999996E-5</v>
      </c>
      <c r="F285" s="32">
        <v>628602</v>
      </c>
      <c r="G285" s="31">
        <v>810371</v>
      </c>
      <c r="H285" s="33">
        <v>477782</v>
      </c>
      <c r="I285" s="32">
        <v>35009</v>
      </c>
      <c r="J285" s="31">
        <v>-1079.4512576962184</v>
      </c>
      <c r="K285" s="31">
        <v>33929.548742303785</v>
      </c>
      <c r="L285" s="31">
        <v>0</v>
      </c>
      <c r="M285" s="33">
        <v>33929.548742303785</v>
      </c>
      <c r="N285" s="32">
        <v>30426</v>
      </c>
      <c r="O285" s="31">
        <v>0</v>
      </c>
      <c r="P285" s="31">
        <v>43171</v>
      </c>
      <c r="Q285" s="31">
        <v>29750.994368149342</v>
      </c>
      <c r="R285" s="33">
        <v>103347.99436814935</v>
      </c>
      <c r="S285" s="32">
        <v>0</v>
      </c>
      <c r="T285" s="31">
        <v>28400</v>
      </c>
      <c r="U285" s="31">
        <v>83587</v>
      </c>
      <c r="V285" s="31">
        <v>4263.6376199382648</v>
      </c>
      <c r="W285" s="60">
        <v>116250.63761993826</v>
      </c>
      <c r="X285" s="32">
        <v>-11467.493835797562</v>
      </c>
      <c r="Y285" s="31">
        <v>23107.85058400864</v>
      </c>
      <c r="Z285" s="31">
        <v>-15536</v>
      </c>
      <c r="AA285" s="31">
        <v>-9007</v>
      </c>
      <c r="AB285" s="31">
        <v>0</v>
      </c>
      <c r="AC285" s="33">
        <v>0</v>
      </c>
    </row>
    <row r="286" spans="1:29" s="34" customFormat="1">
      <c r="A286" s="35" t="s">
        <v>301</v>
      </c>
      <c r="B286" s="36" t="s">
        <v>1418</v>
      </c>
      <c r="C286" s="30">
        <v>113328.66</v>
      </c>
      <c r="D286" s="28">
        <v>1.5466000000000001E-4</v>
      </c>
      <c r="E286" s="28">
        <v>1.651E-4</v>
      </c>
      <c r="F286" s="32">
        <v>924932</v>
      </c>
      <c r="G286" s="31">
        <v>1192389</v>
      </c>
      <c r="H286" s="33">
        <v>703014</v>
      </c>
      <c r="I286" s="32">
        <v>51512</v>
      </c>
      <c r="J286" s="31">
        <v>-50269.253344927602</v>
      </c>
      <c r="K286" s="31">
        <v>1242.7466550723984</v>
      </c>
      <c r="L286" s="31">
        <v>0</v>
      </c>
      <c r="M286" s="33">
        <v>1242.7466550723984</v>
      </c>
      <c r="N286" s="32">
        <v>44768</v>
      </c>
      <c r="O286" s="31">
        <v>0</v>
      </c>
      <c r="P286" s="31">
        <v>63522</v>
      </c>
      <c r="Q286" s="31">
        <v>0</v>
      </c>
      <c r="R286" s="33">
        <v>108290</v>
      </c>
      <c r="S286" s="32">
        <v>0</v>
      </c>
      <c r="T286" s="31">
        <v>41789</v>
      </c>
      <c r="U286" s="31">
        <v>122990</v>
      </c>
      <c r="V286" s="31">
        <v>110004.0412190948</v>
      </c>
      <c r="W286" s="60">
        <v>274783.04121909477</v>
      </c>
      <c r="X286" s="32">
        <v>-129324.74380999041</v>
      </c>
      <c r="Y286" s="31">
        <v>-1054.2974091043907</v>
      </c>
      <c r="Z286" s="31">
        <v>-22860</v>
      </c>
      <c r="AA286" s="31">
        <v>-13253.999999999971</v>
      </c>
      <c r="AB286" s="31">
        <v>0</v>
      </c>
      <c r="AC286" s="33">
        <v>0</v>
      </c>
    </row>
    <row r="287" spans="1:29" s="34" customFormat="1">
      <c r="A287" s="35" t="s">
        <v>302</v>
      </c>
      <c r="B287" s="36" t="s">
        <v>1419</v>
      </c>
      <c r="C287" s="30">
        <v>62938.02</v>
      </c>
      <c r="D287" s="28">
        <v>8.5890000000000006E-5</v>
      </c>
      <c r="E287" s="28">
        <v>9.9480000000000003E-5</v>
      </c>
      <c r="F287" s="32">
        <v>513659</v>
      </c>
      <c r="G287" s="31">
        <v>662190</v>
      </c>
      <c r="H287" s="33">
        <v>390417</v>
      </c>
      <c r="I287" s="32">
        <v>28607</v>
      </c>
      <c r="J287" s="31">
        <v>-32589.421340964989</v>
      </c>
      <c r="K287" s="31">
        <v>-3982.4213409649892</v>
      </c>
      <c r="L287" s="31">
        <v>0</v>
      </c>
      <c r="M287" s="33">
        <v>-3982.4213409649892</v>
      </c>
      <c r="N287" s="32">
        <v>24862</v>
      </c>
      <c r="O287" s="31">
        <v>0</v>
      </c>
      <c r="P287" s="31">
        <v>35277</v>
      </c>
      <c r="Q287" s="31">
        <v>30264.505341920707</v>
      </c>
      <c r="R287" s="33">
        <v>90403.505341920711</v>
      </c>
      <c r="S287" s="32">
        <v>0</v>
      </c>
      <c r="T287" s="31">
        <v>23207</v>
      </c>
      <c r="U287" s="31">
        <v>68302</v>
      </c>
      <c r="V287" s="31">
        <v>58787.392489584628</v>
      </c>
      <c r="W287" s="60">
        <v>150296.39248958463</v>
      </c>
      <c r="X287" s="32">
        <v>-26602.37962101465</v>
      </c>
      <c r="Y287" s="31">
        <v>-13235.507526649271</v>
      </c>
      <c r="Z287" s="31">
        <v>-12695</v>
      </c>
      <c r="AA287" s="31">
        <v>-7360</v>
      </c>
      <c r="AB287" s="31">
        <v>0</v>
      </c>
      <c r="AC287" s="33">
        <v>0</v>
      </c>
    </row>
    <row r="288" spans="1:29" s="34" customFormat="1">
      <c r="A288" s="35" t="s">
        <v>1130</v>
      </c>
      <c r="B288" s="36" t="s">
        <v>1420</v>
      </c>
      <c r="C288" s="30">
        <v>0</v>
      </c>
      <c r="D288" s="28">
        <v>0</v>
      </c>
      <c r="E288" s="28">
        <v>0</v>
      </c>
      <c r="F288" s="32">
        <v>0</v>
      </c>
      <c r="G288" s="31">
        <v>0</v>
      </c>
      <c r="H288" s="33">
        <v>0</v>
      </c>
      <c r="I288" s="32">
        <v>0</v>
      </c>
      <c r="J288" s="31">
        <v>0</v>
      </c>
      <c r="K288" s="31">
        <v>0</v>
      </c>
      <c r="L288" s="31">
        <v>0</v>
      </c>
      <c r="M288" s="33">
        <v>0</v>
      </c>
      <c r="N288" s="32">
        <v>0</v>
      </c>
      <c r="O288" s="31">
        <v>0</v>
      </c>
      <c r="P288" s="31">
        <v>0</v>
      </c>
      <c r="Q288" s="31">
        <v>0</v>
      </c>
      <c r="R288" s="33">
        <v>0</v>
      </c>
      <c r="S288" s="32">
        <v>0</v>
      </c>
      <c r="T288" s="31">
        <v>0</v>
      </c>
      <c r="U288" s="31">
        <v>0</v>
      </c>
      <c r="V288" s="31">
        <v>0</v>
      </c>
      <c r="W288" s="60">
        <v>0</v>
      </c>
      <c r="X288" s="32">
        <v>0</v>
      </c>
      <c r="Y288" s="31">
        <v>0</v>
      </c>
      <c r="Z288" s="31">
        <v>0</v>
      </c>
      <c r="AA288" s="31">
        <v>0</v>
      </c>
      <c r="AB288" s="31">
        <v>0</v>
      </c>
      <c r="AC288" s="33">
        <v>0</v>
      </c>
    </row>
    <row r="289" spans="1:29" s="34" customFormat="1">
      <c r="A289" s="35" t="s">
        <v>303</v>
      </c>
      <c r="B289" s="36" t="s">
        <v>1421</v>
      </c>
      <c r="C289" s="30">
        <v>81710.39</v>
      </c>
      <c r="D289" s="28">
        <v>1.1150999999999999E-4</v>
      </c>
      <c r="E289" s="28">
        <v>1.1729E-4</v>
      </c>
      <c r="F289" s="32">
        <v>666877</v>
      </c>
      <c r="G289" s="31">
        <v>859713</v>
      </c>
      <c r="H289" s="33">
        <v>506874</v>
      </c>
      <c r="I289" s="32">
        <v>37141</v>
      </c>
      <c r="J289" s="31">
        <v>-34115.923303306328</v>
      </c>
      <c r="K289" s="31">
        <v>3025.0766966936717</v>
      </c>
      <c r="L289" s="31">
        <v>0</v>
      </c>
      <c r="M289" s="33">
        <v>3025.0766966936717</v>
      </c>
      <c r="N289" s="32">
        <v>32278</v>
      </c>
      <c r="O289" s="31">
        <v>0</v>
      </c>
      <c r="P289" s="31">
        <v>45799</v>
      </c>
      <c r="Q289" s="31">
        <v>0</v>
      </c>
      <c r="R289" s="33">
        <v>78077</v>
      </c>
      <c r="S289" s="32">
        <v>0</v>
      </c>
      <c r="T289" s="31">
        <v>30130</v>
      </c>
      <c r="U289" s="31">
        <v>88676</v>
      </c>
      <c r="V289" s="31">
        <v>30779.080884208299</v>
      </c>
      <c r="W289" s="60">
        <v>149585.08088420829</v>
      </c>
      <c r="X289" s="32">
        <v>-47546.213295781039</v>
      </c>
      <c r="Y289" s="31">
        <v>2076.1324115727348</v>
      </c>
      <c r="Z289" s="31">
        <v>-16482</v>
      </c>
      <c r="AA289" s="31">
        <v>-9555.9999999999854</v>
      </c>
      <c r="AB289" s="31">
        <v>0</v>
      </c>
      <c r="AC289" s="33">
        <v>0</v>
      </c>
    </row>
    <row r="290" spans="1:29" s="34" customFormat="1">
      <c r="A290" s="35" t="s">
        <v>304</v>
      </c>
      <c r="B290" s="36" t="s">
        <v>1422</v>
      </c>
      <c r="C290" s="30">
        <v>1120260.99</v>
      </c>
      <c r="D290" s="28">
        <v>1.5288599999999999E-3</v>
      </c>
      <c r="E290" s="28">
        <v>1.50986E-3</v>
      </c>
      <c r="F290" s="32">
        <v>9143231</v>
      </c>
      <c r="G290" s="31">
        <v>11787118</v>
      </c>
      <c r="H290" s="33">
        <v>6949501</v>
      </c>
      <c r="I290" s="32">
        <v>509216</v>
      </c>
      <c r="J290" s="31">
        <v>-800778.41175289662</v>
      </c>
      <c r="K290" s="31">
        <v>-291562.41175289662</v>
      </c>
      <c r="L290" s="31">
        <v>0</v>
      </c>
      <c r="M290" s="33">
        <v>-291562.41175289662</v>
      </c>
      <c r="N290" s="32">
        <v>442549</v>
      </c>
      <c r="O290" s="31">
        <v>0</v>
      </c>
      <c r="P290" s="31">
        <v>627934</v>
      </c>
      <c r="Q290" s="31">
        <v>49453.462612604562</v>
      </c>
      <c r="R290" s="33">
        <v>1119936.4626126045</v>
      </c>
      <c r="S290" s="32">
        <v>0</v>
      </c>
      <c r="T290" s="31">
        <v>413095</v>
      </c>
      <c r="U290" s="31">
        <v>1215795</v>
      </c>
      <c r="V290" s="31">
        <v>151475.25417192647</v>
      </c>
      <c r="W290" s="60">
        <v>1780365.2541719265</v>
      </c>
      <c r="X290" s="32">
        <v>-491399.70655683166</v>
      </c>
      <c r="Y290" s="31">
        <v>187963.91499750974</v>
      </c>
      <c r="Z290" s="31">
        <v>-225980</v>
      </c>
      <c r="AA290" s="31">
        <v>-131013.00000000012</v>
      </c>
      <c r="AB290" s="31">
        <v>0</v>
      </c>
      <c r="AC290" s="33">
        <v>0</v>
      </c>
    </row>
    <row r="291" spans="1:29" s="34" customFormat="1">
      <c r="A291" s="35" t="s">
        <v>305</v>
      </c>
      <c r="B291" s="36" t="s">
        <v>1423</v>
      </c>
      <c r="C291" s="30">
        <v>159078.12</v>
      </c>
      <c r="D291" s="28">
        <v>2.1709999999999999E-4</v>
      </c>
      <c r="E291" s="28">
        <v>2.3199000000000001E-4</v>
      </c>
      <c r="F291" s="32">
        <v>1298350</v>
      </c>
      <c r="G291" s="31">
        <v>1673785</v>
      </c>
      <c r="H291" s="33">
        <v>986838</v>
      </c>
      <c r="I291" s="32">
        <v>72309</v>
      </c>
      <c r="J291" s="31">
        <v>-61498.193646153522</v>
      </c>
      <c r="K291" s="31">
        <v>10810.806353846478</v>
      </c>
      <c r="L291" s="31">
        <v>0</v>
      </c>
      <c r="M291" s="33">
        <v>10810.806353846478</v>
      </c>
      <c r="N291" s="32">
        <v>62843</v>
      </c>
      <c r="O291" s="31">
        <v>0</v>
      </c>
      <c r="P291" s="31">
        <v>89167</v>
      </c>
      <c r="Q291" s="31">
        <v>0</v>
      </c>
      <c r="R291" s="33">
        <v>152010</v>
      </c>
      <c r="S291" s="32">
        <v>0</v>
      </c>
      <c r="T291" s="31">
        <v>58660</v>
      </c>
      <c r="U291" s="31">
        <v>172644</v>
      </c>
      <c r="V291" s="31">
        <v>86955.966690994479</v>
      </c>
      <c r="W291" s="60">
        <v>318259.96669099445</v>
      </c>
      <c r="X291" s="32">
        <v>-113694.32382811951</v>
      </c>
      <c r="Y291" s="31">
        <v>-1862.6428628749672</v>
      </c>
      <c r="Z291" s="31">
        <v>-32089</v>
      </c>
      <c r="AA291" s="31">
        <v>-18604</v>
      </c>
      <c r="AB291" s="31">
        <v>0</v>
      </c>
      <c r="AC291" s="33">
        <v>0</v>
      </c>
    </row>
    <row r="292" spans="1:29" s="34" customFormat="1">
      <c r="A292" s="35" t="s">
        <v>306</v>
      </c>
      <c r="B292" s="36" t="s">
        <v>1424</v>
      </c>
      <c r="C292" s="30">
        <v>409104.06</v>
      </c>
      <c r="D292" s="28">
        <v>5.5831999999999995E-4</v>
      </c>
      <c r="E292" s="28">
        <v>5.8076999999999998E-4</v>
      </c>
      <c r="F292" s="32">
        <v>3338990</v>
      </c>
      <c r="G292" s="31">
        <v>4304504</v>
      </c>
      <c r="H292" s="33">
        <v>2537868</v>
      </c>
      <c r="I292" s="32">
        <v>185959</v>
      </c>
      <c r="J292" s="31">
        <v>-148726.83220860307</v>
      </c>
      <c r="K292" s="31">
        <v>37232.167791396932</v>
      </c>
      <c r="L292" s="31">
        <v>0</v>
      </c>
      <c r="M292" s="33">
        <v>37232.167791396932</v>
      </c>
      <c r="N292" s="32">
        <v>161613</v>
      </c>
      <c r="O292" s="31">
        <v>0</v>
      </c>
      <c r="P292" s="31">
        <v>229314</v>
      </c>
      <c r="Q292" s="31">
        <v>47248.686704930602</v>
      </c>
      <c r="R292" s="33">
        <v>438175.68670493062</v>
      </c>
      <c r="S292" s="32">
        <v>0</v>
      </c>
      <c r="T292" s="31">
        <v>150857</v>
      </c>
      <c r="U292" s="31">
        <v>443993</v>
      </c>
      <c r="V292" s="31">
        <v>105385.22740658128</v>
      </c>
      <c r="W292" s="60">
        <v>700235.22740658128</v>
      </c>
      <c r="X292" s="32">
        <v>-152620.82704143829</v>
      </c>
      <c r="Y292" s="31">
        <v>20930.286339787606</v>
      </c>
      <c r="Z292" s="31">
        <v>-82525</v>
      </c>
      <c r="AA292" s="31">
        <v>-47844</v>
      </c>
      <c r="AB292" s="31">
        <v>0</v>
      </c>
      <c r="AC292" s="33">
        <v>0</v>
      </c>
    </row>
    <row r="293" spans="1:29" s="34" customFormat="1">
      <c r="A293" s="35" t="s">
        <v>307</v>
      </c>
      <c r="B293" s="36" t="s">
        <v>1425</v>
      </c>
      <c r="C293" s="30">
        <v>163282.22</v>
      </c>
      <c r="D293" s="28">
        <v>2.2284E-4</v>
      </c>
      <c r="E293" s="28">
        <v>2.2892E-4</v>
      </c>
      <c r="F293" s="32">
        <v>1332678</v>
      </c>
      <c r="G293" s="31">
        <v>1718039</v>
      </c>
      <c r="H293" s="33">
        <v>1012929</v>
      </c>
      <c r="I293" s="32">
        <v>74221</v>
      </c>
      <c r="J293" s="31">
        <v>-36083.08650903809</v>
      </c>
      <c r="K293" s="31">
        <v>38137.91349096191</v>
      </c>
      <c r="L293" s="31">
        <v>0</v>
      </c>
      <c r="M293" s="33">
        <v>38137.91349096191</v>
      </c>
      <c r="N293" s="32">
        <v>64504</v>
      </c>
      <c r="O293" s="31">
        <v>0</v>
      </c>
      <c r="P293" s="31">
        <v>91525</v>
      </c>
      <c r="Q293" s="31">
        <v>10112.214305355054</v>
      </c>
      <c r="R293" s="33">
        <v>166141.21430535504</v>
      </c>
      <c r="S293" s="32">
        <v>0</v>
      </c>
      <c r="T293" s="31">
        <v>60211</v>
      </c>
      <c r="U293" s="31">
        <v>177209</v>
      </c>
      <c r="V293" s="31">
        <v>29964.295776298528</v>
      </c>
      <c r="W293" s="60">
        <v>267384.2957762985</v>
      </c>
      <c r="X293" s="32">
        <v>-62238.78923838638</v>
      </c>
      <c r="Y293" s="31">
        <v>13029.707767442902</v>
      </c>
      <c r="Z293" s="31">
        <v>-32938</v>
      </c>
      <c r="AA293" s="31">
        <v>-19096</v>
      </c>
      <c r="AB293" s="31">
        <v>0</v>
      </c>
      <c r="AC293" s="33">
        <v>0</v>
      </c>
    </row>
    <row r="294" spans="1:29" s="34" customFormat="1">
      <c r="A294" s="35" t="s">
        <v>308</v>
      </c>
      <c r="B294" s="36" t="s">
        <v>1426</v>
      </c>
      <c r="C294" s="30">
        <v>270518.48</v>
      </c>
      <c r="D294" s="28">
        <v>3.6918999999999998E-4</v>
      </c>
      <c r="E294" s="28">
        <v>2.2965999999999999E-4</v>
      </c>
      <c r="F294" s="32">
        <v>2207913</v>
      </c>
      <c r="G294" s="31">
        <v>2846360</v>
      </c>
      <c r="H294" s="33">
        <v>1678169</v>
      </c>
      <c r="I294" s="32">
        <v>122966</v>
      </c>
      <c r="J294" s="31">
        <v>442273.53785764909</v>
      </c>
      <c r="K294" s="31">
        <v>565239.53785764915</v>
      </c>
      <c r="L294" s="31">
        <v>0</v>
      </c>
      <c r="M294" s="33">
        <v>565239.53785764915</v>
      </c>
      <c r="N294" s="32">
        <v>106867</v>
      </c>
      <c r="O294" s="31">
        <v>0</v>
      </c>
      <c r="P294" s="31">
        <v>151634</v>
      </c>
      <c r="Q294" s="31">
        <v>644112.39994273067</v>
      </c>
      <c r="R294" s="33">
        <v>902613.39994273067</v>
      </c>
      <c r="S294" s="32">
        <v>0</v>
      </c>
      <c r="T294" s="31">
        <v>99754</v>
      </c>
      <c r="U294" s="31">
        <v>293591</v>
      </c>
      <c r="V294" s="31">
        <v>0</v>
      </c>
      <c r="W294" s="60">
        <v>393345</v>
      </c>
      <c r="X294" s="32">
        <v>331010.2966671047</v>
      </c>
      <c r="Y294" s="31">
        <v>264464.10327562585</v>
      </c>
      <c r="Z294" s="31">
        <v>-54570</v>
      </c>
      <c r="AA294" s="31">
        <v>-31635.999999999884</v>
      </c>
      <c r="AB294" s="31">
        <v>0</v>
      </c>
      <c r="AC294" s="33">
        <v>0</v>
      </c>
    </row>
    <row r="295" spans="1:29" s="34" customFormat="1">
      <c r="A295" s="35" t="s">
        <v>309</v>
      </c>
      <c r="B295" s="36" t="s">
        <v>1427</v>
      </c>
      <c r="C295" s="30">
        <v>8680535.8000000007</v>
      </c>
      <c r="D295" s="28">
        <v>1.184664E-2</v>
      </c>
      <c r="E295" s="28">
        <v>1.1922189999999999E-2</v>
      </c>
      <c r="F295" s="32">
        <v>70847927</v>
      </c>
      <c r="G295" s="31">
        <v>91334554</v>
      </c>
      <c r="H295" s="33">
        <v>53849425</v>
      </c>
      <c r="I295" s="32">
        <v>3945749</v>
      </c>
      <c r="J295" s="31">
        <v>-2293651.9450778635</v>
      </c>
      <c r="K295" s="31">
        <v>1652097.0549221365</v>
      </c>
      <c r="L295" s="31">
        <v>0</v>
      </c>
      <c r="M295" s="33">
        <v>1652097.0549221365</v>
      </c>
      <c r="N295" s="32">
        <v>3429170</v>
      </c>
      <c r="O295" s="31">
        <v>0</v>
      </c>
      <c r="P295" s="31">
        <v>4865660</v>
      </c>
      <c r="Q295" s="31">
        <v>0</v>
      </c>
      <c r="R295" s="33">
        <v>8294830</v>
      </c>
      <c r="S295" s="32">
        <v>0</v>
      </c>
      <c r="T295" s="31">
        <v>3200935</v>
      </c>
      <c r="U295" s="31">
        <v>9420800</v>
      </c>
      <c r="V295" s="31">
        <v>1072821.8375604029</v>
      </c>
      <c r="W295" s="60">
        <v>13694556.837560402</v>
      </c>
      <c r="X295" s="32">
        <v>-3728317.6215906385</v>
      </c>
      <c r="Y295" s="31">
        <v>1094797.7840302358</v>
      </c>
      <c r="Z295" s="31">
        <v>-1751048</v>
      </c>
      <c r="AA295" s="31">
        <v>-1015159</v>
      </c>
      <c r="AB295" s="31">
        <v>0</v>
      </c>
      <c r="AC295" s="33">
        <v>0</v>
      </c>
    </row>
    <row r="296" spans="1:29" s="34" customFormat="1">
      <c r="A296" s="35" t="s">
        <v>310</v>
      </c>
      <c r="B296" s="36" t="s">
        <v>1428</v>
      </c>
      <c r="C296" s="30">
        <v>114562.42</v>
      </c>
      <c r="D296" s="28">
        <v>1.5635000000000001E-4</v>
      </c>
      <c r="E296" s="28">
        <v>1.5301E-4</v>
      </c>
      <c r="F296" s="32">
        <v>935039</v>
      </c>
      <c r="G296" s="31">
        <v>1205418</v>
      </c>
      <c r="H296" s="33">
        <v>710696</v>
      </c>
      <c r="I296" s="32">
        <v>52075</v>
      </c>
      <c r="J296" s="31">
        <v>30047.114227839684</v>
      </c>
      <c r="K296" s="31">
        <v>82122.114227839687</v>
      </c>
      <c r="L296" s="31">
        <v>0</v>
      </c>
      <c r="M296" s="33">
        <v>82122.114227839687</v>
      </c>
      <c r="N296" s="32">
        <v>45258</v>
      </c>
      <c r="O296" s="31">
        <v>0</v>
      </c>
      <c r="P296" s="31">
        <v>64216</v>
      </c>
      <c r="Q296" s="31">
        <v>23064.540232669562</v>
      </c>
      <c r="R296" s="33">
        <v>132538.54023266956</v>
      </c>
      <c r="S296" s="32">
        <v>0</v>
      </c>
      <c r="T296" s="31">
        <v>42245</v>
      </c>
      <c r="U296" s="31">
        <v>124334</v>
      </c>
      <c r="V296" s="31">
        <v>0</v>
      </c>
      <c r="W296" s="60">
        <v>166579</v>
      </c>
      <c r="X296" s="32">
        <v>-19022.62225400691</v>
      </c>
      <c r="Y296" s="31">
        <v>21490.162486676469</v>
      </c>
      <c r="Z296" s="31">
        <v>-23110</v>
      </c>
      <c r="AA296" s="31">
        <v>-13398</v>
      </c>
      <c r="AB296" s="31">
        <v>0</v>
      </c>
      <c r="AC296" s="33">
        <v>0</v>
      </c>
    </row>
    <row r="297" spans="1:29" s="34" customFormat="1">
      <c r="A297" s="35" t="s">
        <v>311</v>
      </c>
      <c r="B297" s="36" t="s">
        <v>1429</v>
      </c>
      <c r="C297" s="30">
        <v>163523.64000000001</v>
      </c>
      <c r="D297" s="28">
        <v>2.2316999999999999E-4</v>
      </c>
      <c r="E297" s="28">
        <v>1.9573999999999999E-4</v>
      </c>
      <c r="F297" s="32">
        <v>1334651</v>
      </c>
      <c r="G297" s="31">
        <v>1720583</v>
      </c>
      <c r="H297" s="33">
        <v>1014429</v>
      </c>
      <c r="I297" s="32">
        <v>74331</v>
      </c>
      <c r="J297" s="31">
        <v>104760.2770826643</v>
      </c>
      <c r="K297" s="31">
        <v>179091.27708266431</v>
      </c>
      <c r="L297" s="31">
        <v>0</v>
      </c>
      <c r="M297" s="33">
        <v>179091.27708266431</v>
      </c>
      <c r="N297" s="32">
        <v>64600</v>
      </c>
      <c r="O297" s="31">
        <v>0</v>
      </c>
      <c r="P297" s="31">
        <v>91661</v>
      </c>
      <c r="Q297" s="31">
        <v>146851.81350045101</v>
      </c>
      <c r="R297" s="33">
        <v>303112.81350045104</v>
      </c>
      <c r="S297" s="32">
        <v>0</v>
      </c>
      <c r="T297" s="31">
        <v>60300</v>
      </c>
      <c r="U297" s="31">
        <v>177471</v>
      </c>
      <c r="V297" s="31">
        <v>0</v>
      </c>
      <c r="W297" s="60">
        <v>237771</v>
      </c>
      <c r="X297" s="32">
        <v>49984.988088253216</v>
      </c>
      <c r="Y297" s="31">
        <v>67465.825412197795</v>
      </c>
      <c r="Z297" s="31">
        <v>-32987</v>
      </c>
      <c r="AA297" s="31">
        <v>-19121.999999999971</v>
      </c>
      <c r="AB297" s="31">
        <v>0</v>
      </c>
      <c r="AC297" s="33">
        <v>0</v>
      </c>
    </row>
    <row r="298" spans="1:29" s="34" customFormat="1">
      <c r="A298" s="35" t="s">
        <v>312</v>
      </c>
      <c r="B298" s="36" t="s">
        <v>1430</v>
      </c>
      <c r="C298" s="30">
        <v>19667.490000000002</v>
      </c>
      <c r="D298" s="28">
        <v>2.6840000000000001E-5</v>
      </c>
      <c r="E298" s="28">
        <v>2.72E-5</v>
      </c>
      <c r="F298" s="32">
        <v>160515</v>
      </c>
      <c r="G298" s="31">
        <v>206930</v>
      </c>
      <c r="H298" s="33">
        <v>122002</v>
      </c>
      <c r="I298" s="32">
        <v>8940</v>
      </c>
      <c r="J298" s="31">
        <v>-5086.3555838720567</v>
      </c>
      <c r="K298" s="31">
        <v>3853.6444161279433</v>
      </c>
      <c r="L298" s="31">
        <v>0</v>
      </c>
      <c r="M298" s="33">
        <v>3853.6444161279433</v>
      </c>
      <c r="N298" s="32">
        <v>7769</v>
      </c>
      <c r="O298" s="31">
        <v>0</v>
      </c>
      <c r="P298" s="31">
        <v>11024</v>
      </c>
      <c r="Q298" s="31">
        <v>0</v>
      </c>
      <c r="R298" s="33">
        <v>18793</v>
      </c>
      <c r="S298" s="32">
        <v>0</v>
      </c>
      <c r="T298" s="31">
        <v>7252</v>
      </c>
      <c r="U298" s="31">
        <v>21344</v>
      </c>
      <c r="V298" s="31">
        <v>3274.6962389946993</v>
      </c>
      <c r="W298" s="60">
        <v>31870.6962389947</v>
      </c>
      <c r="X298" s="32">
        <v>-8984.4414371610874</v>
      </c>
      <c r="Y298" s="31">
        <v>2173.7451981663885</v>
      </c>
      <c r="Z298" s="31">
        <v>-3967</v>
      </c>
      <c r="AA298" s="31">
        <v>-2300</v>
      </c>
      <c r="AB298" s="31">
        <v>0</v>
      </c>
      <c r="AC298" s="33">
        <v>0</v>
      </c>
    </row>
    <row r="299" spans="1:29" s="34" customFormat="1">
      <c r="A299" s="35" t="s">
        <v>313</v>
      </c>
      <c r="B299" s="36" t="s">
        <v>1431</v>
      </c>
      <c r="C299" s="30">
        <v>139548.96</v>
      </c>
      <c r="D299" s="28">
        <v>1.9044999999999999E-4</v>
      </c>
      <c r="E299" s="28">
        <v>1.6274E-4</v>
      </c>
      <c r="F299" s="32">
        <v>1138972</v>
      </c>
      <c r="G299" s="31">
        <v>1468321</v>
      </c>
      <c r="H299" s="33">
        <v>865699</v>
      </c>
      <c r="I299" s="32">
        <v>63433</v>
      </c>
      <c r="J299" s="31">
        <v>75557.536532110258</v>
      </c>
      <c r="K299" s="31">
        <v>138990.53653211024</v>
      </c>
      <c r="L299" s="31">
        <v>0</v>
      </c>
      <c r="M299" s="33">
        <v>138990.53653211024</v>
      </c>
      <c r="N299" s="32">
        <v>55128</v>
      </c>
      <c r="O299" s="31">
        <v>0</v>
      </c>
      <c r="P299" s="31">
        <v>78222</v>
      </c>
      <c r="Q299" s="31">
        <v>131050.53763479699</v>
      </c>
      <c r="R299" s="33">
        <v>264400.53763479699</v>
      </c>
      <c r="S299" s="32">
        <v>0</v>
      </c>
      <c r="T299" s="31">
        <v>51459</v>
      </c>
      <c r="U299" s="31">
        <v>151451</v>
      </c>
      <c r="V299" s="31">
        <v>0</v>
      </c>
      <c r="W299" s="60">
        <v>202910</v>
      </c>
      <c r="X299" s="32">
        <v>41401.893436285449</v>
      </c>
      <c r="Y299" s="31">
        <v>64558.644198511538</v>
      </c>
      <c r="Z299" s="31">
        <v>-28150</v>
      </c>
      <c r="AA299" s="31">
        <v>-16320</v>
      </c>
      <c r="AB299" s="31">
        <v>0</v>
      </c>
      <c r="AC299" s="33">
        <v>0</v>
      </c>
    </row>
    <row r="300" spans="1:29" s="34" customFormat="1">
      <c r="A300" s="35" t="s">
        <v>314</v>
      </c>
      <c r="B300" s="36" t="s">
        <v>1432</v>
      </c>
      <c r="C300" s="30">
        <v>77296.740000000005</v>
      </c>
      <c r="D300" s="28">
        <v>1.0548999999999999E-4</v>
      </c>
      <c r="E300" s="28">
        <v>9.289E-5</v>
      </c>
      <c r="F300" s="32">
        <v>630875</v>
      </c>
      <c r="G300" s="31">
        <v>813301</v>
      </c>
      <c r="H300" s="33">
        <v>479509</v>
      </c>
      <c r="I300" s="32">
        <v>35135</v>
      </c>
      <c r="J300" s="31">
        <v>144641.62620717974</v>
      </c>
      <c r="K300" s="31">
        <v>179776.62620717974</v>
      </c>
      <c r="L300" s="31">
        <v>0</v>
      </c>
      <c r="M300" s="33">
        <v>179776.62620717974</v>
      </c>
      <c r="N300" s="32">
        <v>30536</v>
      </c>
      <c r="O300" s="31">
        <v>0</v>
      </c>
      <c r="P300" s="31">
        <v>43327</v>
      </c>
      <c r="Q300" s="31">
        <v>141928.42498933541</v>
      </c>
      <c r="R300" s="33">
        <v>215791.42498933541</v>
      </c>
      <c r="S300" s="32">
        <v>0</v>
      </c>
      <c r="T300" s="31">
        <v>28503</v>
      </c>
      <c r="U300" s="31">
        <v>83889</v>
      </c>
      <c r="V300" s="31">
        <v>0</v>
      </c>
      <c r="W300" s="60">
        <v>112392</v>
      </c>
      <c r="X300" s="32">
        <v>96734.181908363738</v>
      </c>
      <c r="Y300" s="31">
        <v>31296.243080971664</v>
      </c>
      <c r="Z300" s="31">
        <v>-15592</v>
      </c>
      <c r="AA300" s="31">
        <v>-9038.9999999999854</v>
      </c>
      <c r="AB300" s="31">
        <v>0</v>
      </c>
      <c r="AC300" s="33">
        <v>0</v>
      </c>
    </row>
    <row r="301" spans="1:29" s="34" customFormat="1">
      <c r="A301" s="35" t="s">
        <v>315</v>
      </c>
      <c r="B301" s="36" t="s">
        <v>1433</v>
      </c>
      <c r="C301" s="30">
        <v>259601.86000000002</v>
      </c>
      <c r="D301" s="28">
        <v>3.5429E-4</v>
      </c>
      <c r="E301" s="28">
        <v>3.8738999999999999E-4</v>
      </c>
      <c r="F301" s="32">
        <v>2118804</v>
      </c>
      <c r="G301" s="31">
        <v>2731485</v>
      </c>
      <c r="H301" s="33">
        <v>1610441</v>
      </c>
      <c r="I301" s="32">
        <v>118003</v>
      </c>
      <c r="J301" s="31">
        <v>25940.202583288454</v>
      </c>
      <c r="K301" s="31">
        <v>143943.20258328845</v>
      </c>
      <c r="L301" s="31">
        <v>0</v>
      </c>
      <c r="M301" s="33">
        <v>143943.20258328845</v>
      </c>
      <c r="N301" s="32">
        <v>102554</v>
      </c>
      <c r="O301" s="31">
        <v>0</v>
      </c>
      <c r="P301" s="31">
        <v>145514</v>
      </c>
      <c r="Q301" s="31">
        <v>96594.660678241387</v>
      </c>
      <c r="R301" s="33">
        <v>344662.6606782414</v>
      </c>
      <c r="S301" s="32">
        <v>0</v>
      </c>
      <c r="T301" s="31">
        <v>95728</v>
      </c>
      <c r="U301" s="31">
        <v>281742</v>
      </c>
      <c r="V301" s="31">
        <v>146069.31225015491</v>
      </c>
      <c r="W301" s="60">
        <v>523539.31225015491</v>
      </c>
      <c r="X301" s="32">
        <v>-78821.414321853648</v>
      </c>
      <c r="Y301" s="31">
        <v>-17328.237250059865</v>
      </c>
      <c r="Z301" s="31">
        <v>-52367</v>
      </c>
      <c r="AA301" s="31">
        <v>-30360</v>
      </c>
      <c r="AB301" s="31">
        <v>0</v>
      </c>
      <c r="AC301" s="33">
        <v>0</v>
      </c>
    </row>
    <row r="302" spans="1:29" s="34" customFormat="1">
      <c r="A302" s="35" t="s">
        <v>316</v>
      </c>
      <c r="B302" s="36" t="s">
        <v>1434</v>
      </c>
      <c r="C302" s="30">
        <v>204776.04</v>
      </c>
      <c r="D302" s="28">
        <v>2.7946999999999998E-4</v>
      </c>
      <c r="E302" s="28">
        <v>3.0074000000000002E-4</v>
      </c>
      <c r="F302" s="32">
        <v>1671349</v>
      </c>
      <c r="G302" s="31">
        <v>2154642</v>
      </c>
      <c r="H302" s="33">
        <v>1270343</v>
      </c>
      <c r="I302" s="32">
        <v>93083</v>
      </c>
      <c r="J302" s="31">
        <v>-21869.01069648689</v>
      </c>
      <c r="K302" s="31">
        <v>71213.98930351311</v>
      </c>
      <c r="L302" s="31">
        <v>0</v>
      </c>
      <c r="M302" s="33">
        <v>71213.98930351311</v>
      </c>
      <c r="N302" s="32">
        <v>80896</v>
      </c>
      <c r="O302" s="31">
        <v>0</v>
      </c>
      <c r="P302" s="31">
        <v>114784</v>
      </c>
      <c r="Q302" s="31">
        <v>7558.9798530253111</v>
      </c>
      <c r="R302" s="33">
        <v>203238.97985302532</v>
      </c>
      <c r="S302" s="32">
        <v>0</v>
      </c>
      <c r="T302" s="31">
        <v>75512</v>
      </c>
      <c r="U302" s="31">
        <v>222243</v>
      </c>
      <c r="V302" s="31">
        <v>94894.001799786405</v>
      </c>
      <c r="W302" s="60">
        <v>392649.00179978641</v>
      </c>
      <c r="X302" s="32">
        <v>-118341.19916524857</v>
      </c>
      <c r="Y302" s="31">
        <v>-5811.8227815125356</v>
      </c>
      <c r="Z302" s="31">
        <v>-41308</v>
      </c>
      <c r="AA302" s="31">
        <v>-23948.999999999971</v>
      </c>
      <c r="AB302" s="31">
        <v>0</v>
      </c>
      <c r="AC302" s="33">
        <v>0</v>
      </c>
    </row>
    <row r="303" spans="1:29" s="34" customFormat="1">
      <c r="A303" s="35" t="s">
        <v>317</v>
      </c>
      <c r="B303" s="36" t="s">
        <v>1435</v>
      </c>
      <c r="C303" s="30">
        <v>1002034.77</v>
      </c>
      <c r="D303" s="28">
        <v>1.3675099999999999E-3</v>
      </c>
      <c r="E303" s="28">
        <v>1.44075E-3</v>
      </c>
      <c r="F303" s="32">
        <v>8178289</v>
      </c>
      <c r="G303" s="31">
        <v>10543151</v>
      </c>
      <c r="H303" s="33">
        <v>6216077</v>
      </c>
      <c r="I303" s="32">
        <v>455475</v>
      </c>
      <c r="J303" s="31">
        <v>-486174.26544909063</v>
      </c>
      <c r="K303" s="31">
        <v>-30699.265449090628</v>
      </c>
      <c r="L303" s="31">
        <v>0</v>
      </c>
      <c r="M303" s="33">
        <v>-30699.265449090628</v>
      </c>
      <c r="N303" s="32">
        <v>395844</v>
      </c>
      <c r="O303" s="31">
        <v>0</v>
      </c>
      <c r="P303" s="31">
        <v>561665</v>
      </c>
      <c r="Q303" s="31">
        <v>0</v>
      </c>
      <c r="R303" s="33">
        <v>957509</v>
      </c>
      <c r="S303" s="32">
        <v>0</v>
      </c>
      <c r="T303" s="31">
        <v>369498</v>
      </c>
      <c r="U303" s="31">
        <v>1087485</v>
      </c>
      <c r="V303" s="31">
        <v>433725.94774150208</v>
      </c>
      <c r="W303" s="60">
        <v>1890708.947741502</v>
      </c>
      <c r="X303" s="32">
        <v>-635516.86900145677</v>
      </c>
      <c r="Y303" s="31">
        <v>21632.921259954688</v>
      </c>
      <c r="Z303" s="31">
        <v>-202131</v>
      </c>
      <c r="AA303" s="31">
        <v>-117184.99999999988</v>
      </c>
      <c r="AB303" s="31">
        <v>0</v>
      </c>
      <c r="AC303" s="33">
        <v>0</v>
      </c>
    </row>
    <row r="304" spans="1:29" s="34" customFormat="1">
      <c r="A304" s="35" t="s">
        <v>318</v>
      </c>
      <c r="B304" s="36" t="s">
        <v>1436</v>
      </c>
      <c r="C304" s="30">
        <v>1165410.1399999999</v>
      </c>
      <c r="D304" s="28">
        <v>1.59048E-3</v>
      </c>
      <c r="E304" s="28">
        <v>1.73408E-3</v>
      </c>
      <c r="F304" s="32">
        <v>9511744</v>
      </c>
      <c r="G304" s="31">
        <v>12262193</v>
      </c>
      <c r="H304" s="33">
        <v>7229597</v>
      </c>
      <c r="I304" s="32">
        <v>529740</v>
      </c>
      <c r="J304" s="31">
        <v>-627014.41306851886</v>
      </c>
      <c r="K304" s="31">
        <v>-97274.413068518857</v>
      </c>
      <c r="L304" s="31">
        <v>0</v>
      </c>
      <c r="M304" s="33">
        <v>-97274.413068518857</v>
      </c>
      <c r="N304" s="32">
        <v>460386</v>
      </c>
      <c r="O304" s="31">
        <v>0</v>
      </c>
      <c r="P304" s="31">
        <v>653243</v>
      </c>
      <c r="Q304" s="31">
        <v>0</v>
      </c>
      <c r="R304" s="33">
        <v>1113629</v>
      </c>
      <c r="S304" s="32">
        <v>0</v>
      </c>
      <c r="T304" s="31">
        <v>429744</v>
      </c>
      <c r="U304" s="31">
        <v>1264797</v>
      </c>
      <c r="V304" s="31">
        <v>809936.05172970053</v>
      </c>
      <c r="W304" s="60">
        <v>2504477.0517297005</v>
      </c>
      <c r="X304" s="32">
        <v>-949787.02333237126</v>
      </c>
      <c r="Y304" s="31">
        <v>-69682.028397329326</v>
      </c>
      <c r="Z304" s="31">
        <v>-235088</v>
      </c>
      <c r="AA304" s="31">
        <v>-136291</v>
      </c>
      <c r="AB304" s="31">
        <v>0</v>
      </c>
      <c r="AC304" s="33">
        <v>0</v>
      </c>
    </row>
    <row r="305" spans="1:29" s="34" customFormat="1">
      <c r="A305" s="35" t="s">
        <v>319</v>
      </c>
      <c r="B305" s="36" t="s">
        <v>1437</v>
      </c>
      <c r="C305" s="30">
        <v>70293.31</v>
      </c>
      <c r="D305" s="28">
        <v>9.5929999999999998E-5</v>
      </c>
      <c r="E305" s="28">
        <v>8.1450000000000001E-5</v>
      </c>
      <c r="F305" s="32">
        <v>573702</v>
      </c>
      <c r="G305" s="31">
        <v>739596</v>
      </c>
      <c r="H305" s="33">
        <v>436054</v>
      </c>
      <c r="I305" s="32">
        <v>31951</v>
      </c>
      <c r="J305" s="31">
        <v>10930.553176215482</v>
      </c>
      <c r="K305" s="31">
        <v>42881.553176215486</v>
      </c>
      <c r="L305" s="31">
        <v>0</v>
      </c>
      <c r="M305" s="33">
        <v>42881.553176215486</v>
      </c>
      <c r="N305" s="32">
        <v>27768</v>
      </c>
      <c r="O305" s="31">
        <v>0</v>
      </c>
      <c r="P305" s="31">
        <v>39400</v>
      </c>
      <c r="Q305" s="31">
        <v>58918.352130791129</v>
      </c>
      <c r="R305" s="33">
        <v>126086.35213079113</v>
      </c>
      <c r="S305" s="32">
        <v>0</v>
      </c>
      <c r="T305" s="31">
        <v>25920</v>
      </c>
      <c r="U305" s="31">
        <v>76286</v>
      </c>
      <c r="V305" s="31">
        <v>15949.710495921416</v>
      </c>
      <c r="W305" s="60">
        <v>118155.71049592142</v>
      </c>
      <c r="X305" s="32">
        <v>-3036.4821948225617</v>
      </c>
      <c r="Y305" s="31">
        <v>33367.123829692275</v>
      </c>
      <c r="Z305" s="31">
        <v>-14179</v>
      </c>
      <c r="AA305" s="31">
        <v>-8221.0000000000036</v>
      </c>
      <c r="AB305" s="31">
        <v>0</v>
      </c>
      <c r="AC305" s="33">
        <v>0</v>
      </c>
    </row>
    <row r="306" spans="1:29" s="34" customFormat="1">
      <c r="A306" s="35" t="s">
        <v>320</v>
      </c>
      <c r="B306" s="36" t="s">
        <v>1438</v>
      </c>
      <c r="C306" s="30">
        <v>2032966.1</v>
      </c>
      <c r="D306" s="28">
        <v>2.7744599999999999E-3</v>
      </c>
      <c r="E306" s="28">
        <v>2.6759599999999998E-3</v>
      </c>
      <c r="F306" s="32">
        <v>16592447</v>
      </c>
      <c r="G306" s="31">
        <v>21390375</v>
      </c>
      <c r="H306" s="33">
        <v>12611430</v>
      </c>
      <c r="I306" s="32">
        <v>924087</v>
      </c>
      <c r="J306" s="31">
        <v>293204.00569213007</v>
      </c>
      <c r="K306" s="31">
        <v>1217291.00569213</v>
      </c>
      <c r="L306" s="31">
        <v>0</v>
      </c>
      <c r="M306" s="33">
        <v>1217291.00569213</v>
      </c>
      <c r="N306" s="32">
        <v>803105</v>
      </c>
      <c r="O306" s="31">
        <v>0</v>
      </c>
      <c r="P306" s="31">
        <v>1139528</v>
      </c>
      <c r="Q306" s="31">
        <v>377954.09554814297</v>
      </c>
      <c r="R306" s="33">
        <v>2320587.0955481431</v>
      </c>
      <c r="S306" s="32">
        <v>0</v>
      </c>
      <c r="T306" s="31">
        <v>749653</v>
      </c>
      <c r="U306" s="31">
        <v>2206333</v>
      </c>
      <c r="V306" s="31">
        <v>0</v>
      </c>
      <c r="W306" s="60">
        <v>2955986</v>
      </c>
      <c r="X306" s="32">
        <v>-432596.01878807996</v>
      </c>
      <c r="Y306" s="31">
        <v>445038.11433622299</v>
      </c>
      <c r="Z306" s="31">
        <v>-410092</v>
      </c>
      <c r="AA306" s="31">
        <v>-237748.99999999988</v>
      </c>
      <c r="AB306" s="31">
        <v>0</v>
      </c>
      <c r="AC306" s="33">
        <v>0</v>
      </c>
    </row>
    <row r="307" spans="1:29" s="34" customFormat="1">
      <c r="A307" s="35" t="s">
        <v>321</v>
      </c>
      <c r="B307" s="36" t="s">
        <v>1439</v>
      </c>
      <c r="C307" s="30">
        <v>112672.72</v>
      </c>
      <c r="D307" s="28">
        <v>1.5377000000000001E-4</v>
      </c>
      <c r="E307" s="28">
        <v>1.9824999999999999E-4</v>
      </c>
      <c r="F307" s="32">
        <v>919610</v>
      </c>
      <c r="G307" s="31">
        <v>1185527</v>
      </c>
      <c r="H307" s="33">
        <v>698968</v>
      </c>
      <c r="I307" s="32">
        <v>51216</v>
      </c>
      <c r="J307" s="31">
        <v>-98431.56549045103</v>
      </c>
      <c r="K307" s="31">
        <v>-47215.56549045103</v>
      </c>
      <c r="L307" s="31">
        <v>0</v>
      </c>
      <c r="M307" s="33">
        <v>-47215.56549045103</v>
      </c>
      <c r="N307" s="32">
        <v>44511</v>
      </c>
      <c r="O307" s="31">
        <v>0</v>
      </c>
      <c r="P307" s="31">
        <v>63157</v>
      </c>
      <c r="Q307" s="31">
        <v>22860.185637662456</v>
      </c>
      <c r="R307" s="33">
        <v>130528.18563766245</v>
      </c>
      <c r="S307" s="32">
        <v>0</v>
      </c>
      <c r="T307" s="31">
        <v>41548</v>
      </c>
      <c r="U307" s="31">
        <v>122282</v>
      </c>
      <c r="V307" s="31">
        <v>189888.6953988538</v>
      </c>
      <c r="W307" s="60">
        <v>353718.6953988538</v>
      </c>
      <c r="X307" s="32">
        <v>-130876.94650887363</v>
      </c>
      <c r="Y307" s="31">
        <v>-56409.563252317719</v>
      </c>
      <c r="Z307" s="31">
        <v>-22729</v>
      </c>
      <c r="AA307" s="31">
        <v>-13175</v>
      </c>
      <c r="AB307" s="31">
        <v>0</v>
      </c>
      <c r="AC307" s="33">
        <v>0</v>
      </c>
    </row>
    <row r="308" spans="1:29" s="34" customFormat="1">
      <c r="A308" s="35" t="s">
        <v>322</v>
      </c>
      <c r="B308" s="36" t="s">
        <v>1440</v>
      </c>
      <c r="C308" s="30">
        <v>1120421.1000000001</v>
      </c>
      <c r="D308" s="28">
        <v>1.5290799999999999E-3</v>
      </c>
      <c r="E308" s="28">
        <v>1.52644E-3</v>
      </c>
      <c r="F308" s="32">
        <v>9144546</v>
      </c>
      <c r="G308" s="31">
        <v>11788814</v>
      </c>
      <c r="H308" s="33">
        <v>6950501</v>
      </c>
      <c r="I308" s="32">
        <v>509289</v>
      </c>
      <c r="J308" s="31">
        <v>-73677.018096465123</v>
      </c>
      <c r="K308" s="31">
        <v>435611.98190353485</v>
      </c>
      <c r="L308" s="31">
        <v>0</v>
      </c>
      <c r="M308" s="33">
        <v>435611.98190353485</v>
      </c>
      <c r="N308" s="32">
        <v>442613</v>
      </c>
      <c r="O308" s="31">
        <v>0</v>
      </c>
      <c r="P308" s="31">
        <v>628025</v>
      </c>
      <c r="Q308" s="31">
        <v>229673.50502423444</v>
      </c>
      <c r="R308" s="33">
        <v>1300311.5050242345</v>
      </c>
      <c r="S308" s="32">
        <v>0</v>
      </c>
      <c r="T308" s="31">
        <v>413154</v>
      </c>
      <c r="U308" s="31">
        <v>1215970</v>
      </c>
      <c r="V308" s="31">
        <v>19270.565118588951</v>
      </c>
      <c r="W308" s="60">
        <v>1648394.565118589</v>
      </c>
      <c r="X308" s="32">
        <v>-152466.92756385694</v>
      </c>
      <c r="Y308" s="31">
        <v>161425.86746950244</v>
      </c>
      <c r="Z308" s="31">
        <v>-226013</v>
      </c>
      <c r="AA308" s="31">
        <v>-131028.99999999994</v>
      </c>
      <c r="AB308" s="31">
        <v>0</v>
      </c>
      <c r="AC308" s="33">
        <v>0</v>
      </c>
    </row>
    <row r="309" spans="1:29" s="34" customFormat="1">
      <c r="A309" s="35" t="s">
        <v>323</v>
      </c>
      <c r="B309" s="36" t="s">
        <v>1441</v>
      </c>
      <c r="C309" s="30">
        <v>315612.76</v>
      </c>
      <c r="D309" s="28">
        <v>4.3072999999999999E-4</v>
      </c>
      <c r="E309" s="28">
        <v>5.0849000000000001E-4</v>
      </c>
      <c r="F309" s="32">
        <v>2575948</v>
      </c>
      <c r="G309" s="31">
        <v>3320818</v>
      </c>
      <c r="H309" s="33">
        <v>1957902</v>
      </c>
      <c r="I309" s="32">
        <v>143463</v>
      </c>
      <c r="J309" s="31">
        <v>-26550.477789152996</v>
      </c>
      <c r="K309" s="31">
        <v>116912.522210847</v>
      </c>
      <c r="L309" s="31">
        <v>0</v>
      </c>
      <c r="M309" s="33">
        <v>116912.522210847</v>
      </c>
      <c r="N309" s="32">
        <v>124681</v>
      </c>
      <c r="O309" s="31">
        <v>0</v>
      </c>
      <c r="P309" s="31">
        <v>176910</v>
      </c>
      <c r="Q309" s="31">
        <v>0</v>
      </c>
      <c r="R309" s="33">
        <v>301591</v>
      </c>
      <c r="S309" s="32">
        <v>0</v>
      </c>
      <c r="T309" s="31">
        <v>116382</v>
      </c>
      <c r="U309" s="31">
        <v>342529</v>
      </c>
      <c r="V309" s="31">
        <v>442520.94859879703</v>
      </c>
      <c r="W309" s="60">
        <v>901431.94859879697</v>
      </c>
      <c r="X309" s="32">
        <v>-417289.61774787429</v>
      </c>
      <c r="Y309" s="31">
        <v>-81977.330850922765</v>
      </c>
      <c r="Z309" s="31">
        <v>-63666</v>
      </c>
      <c r="AA309" s="31">
        <v>-36907.999999999884</v>
      </c>
      <c r="AB309" s="31">
        <v>0</v>
      </c>
      <c r="AC309" s="33">
        <v>0</v>
      </c>
    </row>
    <row r="310" spans="1:29" s="34" customFormat="1">
      <c r="A310" s="35" t="s">
        <v>324</v>
      </c>
      <c r="B310" s="36" t="s">
        <v>1442</v>
      </c>
      <c r="C310" s="30">
        <v>2807938.0900000003</v>
      </c>
      <c r="D310" s="28">
        <v>3.8320899999999998E-3</v>
      </c>
      <c r="E310" s="28">
        <v>3.5546699999999998E-3</v>
      </c>
      <c r="F310" s="32">
        <v>22917522</v>
      </c>
      <c r="G310" s="31">
        <v>29544431</v>
      </c>
      <c r="H310" s="33">
        <v>17418934</v>
      </c>
      <c r="I310" s="32">
        <v>1276351</v>
      </c>
      <c r="J310" s="31">
        <v>1627750.7296049856</v>
      </c>
      <c r="K310" s="31">
        <v>2904101.7296049856</v>
      </c>
      <c r="L310" s="31">
        <v>0</v>
      </c>
      <c r="M310" s="33">
        <v>2904101.7296049856</v>
      </c>
      <c r="N310" s="32">
        <v>1109250</v>
      </c>
      <c r="O310" s="31">
        <v>0</v>
      </c>
      <c r="P310" s="31">
        <v>1573919</v>
      </c>
      <c r="Q310" s="31">
        <v>1913536.7927685478</v>
      </c>
      <c r="R310" s="33">
        <v>4596705.7927685473</v>
      </c>
      <c r="S310" s="32">
        <v>0</v>
      </c>
      <c r="T310" s="31">
        <v>1035422</v>
      </c>
      <c r="U310" s="31">
        <v>3047392</v>
      </c>
      <c r="V310" s="31">
        <v>0</v>
      </c>
      <c r="W310" s="60">
        <v>4082814</v>
      </c>
      <c r="X310" s="32">
        <v>564489.74340446899</v>
      </c>
      <c r="Y310" s="31">
        <v>844201.04936407891</v>
      </c>
      <c r="Z310" s="31">
        <v>-566420</v>
      </c>
      <c r="AA310" s="31">
        <v>-328379.00000000047</v>
      </c>
      <c r="AB310" s="31">
        <v>0</v>
      </c>
      <c r="AC310" s="33">
        <v>0</v>
      </c>
    </row>
    <row r="311" spans="1:29" s="34" customFormat="1">
      <c r="A311" s="35" t="s">
        <v>325</v>
      </c>
      <c r="B311" s="36" t="s">
        <v>1443</v>
      </c>
      <c r="C311" s="30">
        <v>1358579.98</v>
      </c>
      <c r="D311" s="28">
        <v>1.8541E-3</v>
      </c>
      <c r="E311" s="28">
        <v>1.8023500000000001E-3</v>
      </c>
      <c r="F311" s="32">
        <v>11088304</v>
      </c>
      <c r="G311" s="31">
        <v>14294635</v>
      </c>
      <c r="H311" s="33">
        <v>8427893</v>
      </c>
      <c r="I311" s="32">
        <v>617543</v>
      </c>
      <c r="J311" s="31">
        <v>929253.93224248732</v>
      </c>
      <c r="K311" s="31">
        <v>1546796.9322424873</v>
      </c>
      <c r="L311" s="31">
        <v>0</v>
      </c>
      <c r="M311" s="33">
        <v>1546796.9322424873</v>
      </c>
      <c r="N311" s="32">
        <v>536694</v>
      </c>
      <c r="O311" s="31">
        <v>0</v>
      </c>
      <c r="P311" s="31">
        <v>761517</v>
      </c>
      <c r="Q311" s="31">
        <v>594223.09968802263</v>
      </c>
      <c r="R311" s="33">
        <v>1892434.0996880226</v>
      </c>
      <c r="S311" s="32">
        <v>0</v>
      </c>
      <c r="T311" s="31">
        <v>500974</v>
      </c>
      <c r="U311" s="31">
        <v>1474435</v>
      </c>
      <c r="V311" s="31">
        <v>0</v>
      </c>
      <c r="W311" s="60">
        <v>1975409</v>
      </c>
      <c r="X311" s="32">
        <v>75403.690936903819</v>
      </c>
      <c r="Y311" s="31">
        <v>274557.4087511187</v>
      </c>
      <c r="Z311" s="31">
        <v>-274054</v>
      </c>
      <c r="AA311" s="31">
        <v>-158881.99999999988</v>
      </c>
      <c r="AB311" s="31">
        <v>0</v>
      </c>
      <c r="AC311" s="33">
        <v>0</v>
      </c>
    </row>
    <row r="312" spans="1:29" s="34" customFormat="1">
      <c r="A312" s="35" t="s">
        <v>326</v>
      </c>
      <c r="B312" s="36" t="s">
        <v>1444</v>
      </c>
      <c r="C312" s="30">
        <v>99489.07</v>
      </c>
      <c r="D312" s="28">
        <v>1.3578E-4</v>
      </c>
      <c r="E312" s="28">
        <v>1.3414000000000001E-4</v>
      </c>
      <c r="F312" s="32">
        <v>812022</v>
      </c>
      <c r="G312" s="31">
        <v>1046829</v>
      </c>
      <c r="H312" s="33">
        <v>617194</v>
      </c>
      <c r="I312" s="32">
        <v>45224</v>
      </c>
      <c r="J312" s="31">
        <v>57216.925573880253</v>
      </c>
      <c r="K312" s="31">
        <v>102440.92557388026</v>
      </c>
      <c r="L312" s="31">
        <v>0</v>
      </c>
      <c r="M312" s="33">
        <v>102440.92557388026</v>
      </c>
      <c r="N312" s="32">
        <v>39303</v>
      </c>
      <c r="O312" s="31">
        <v>0</v>
      </c>
      <c r="P312" s="31">
        <v>55768</v>
      </c>
      <c r="Q312" s="31">
        <v>71494.206998610098</v>
      </c>
      <c r="R312" s="33">
        <v>166565.20699861011</v>
      </c>
      <c r="S312" s="32">
        <v>0</v>
      </c>
      <c r="T312" s="31">
        <v>36687</v>
      </c>
      <c r="U312" s="31">
        <v>107976</v>
      </c>
      <c r="V312" s="31">
        <v>0</v>
      </c>
      <c r="W312" s="60">
        <v>144663</v>
      </c>
      <c r="X312" s="32">
        <v>36990.306296919385</v>
      </c>
      <c r="Y312" s="31">
        <v>16615.900701690709</v>
      </c>
      <c r="Z312" s="31">
        <v>-20070</v>
      </c>
      <c r="AA312" s="31">
        <v>-11633.999999999985</v>
      </c>
      <c r="AB312" s="31">
        <v>0</v>
      </c>
      <c r="AC312" s="33">
        <v>0</v>
      </c>
    </row>
    <row r="313" spans="1:29" s="34" customFormat="1">
      <c r="A313" s="35" t="s">
        <v>327</v>
      </c>
      <c r="B313" s="36" t="s">
        <v>1445</v>
      </c>
      <c r="C313" s="30">
        <v>145195.58000000002</v>
      </c>
      <c r="D313" s="28">
        <v>1.9814999999999999E-4</v>
      </c>
      <c r="E313" s="28">
        <v>2.0426999999999999E-4</v>
      </c>
      <c r="F313" s="32">
        <v>1185021</v>
      </c>
      <c r="G313" s="31">
        <v>1527686</v>
      </c>
      <c r="H313" s="33">
        <v>900700</v>
      </c>
      <c r="I313" s="32">
        <v>65998</v>
      </c>
      <c r="J313" s="31">
        <v>46082.063880665024</v>
      </c>
      <c r="K313" s="31">
        <v>112080.06388066502</v>
      </c>
      <c r="L313" s="31">
        <v>0</v>
      </c>
      <c r="M313" s="33">
        <v>112080.06388066502</v>
      </c>
      <c r="N313" s="32">
        <v>57357</v>
      </c>
      <c r="O313" s="31">
        <v>0</v>
      </c>
      <c r="P313" s="31">
        <v>81384</v>
      </c>
      <c r="Q313" s="31">
        <v>0</v>
      </c>
      <c r="R313" s="33">
        <v>138741</v>
      </c>
      <c r="S313" s="32">
        <v>0</v>
      </c>
      <c r="T313" s="31">
        <v>53540</v>
      </c>
      <c r="U313" s="31">
        <v>157575</v>
      </c>
      <c r="V313" s="31">
        <v>56788.860226660123</v>
      </c>
      <c r="W313" s="60">
        <v>267903.86022666015</v>
      </c>
      <c r="X313" s="32">
        <v>-93322.239278315523</v>
      </c>
      <c r="Y313" s="31">
        <v>10428.3790516554</v>
      </c>
      <c r="Z313" s="31">
        <v>-29288</v>
      </c>
      <c r="AA313" s="31">
        <v>-16981.000000000029</v>
      </c>
      <c r="AB313" s="31">
        <v>0</v>
      </c>
      <c r="AC313" s="33">
        <v>0</v>
      </c>
    </row>
    <row r="314" spans="1:29" s="34" customFormat="1">
      <c r="A314" s="35" t="s">
        <v>328</v>
      </c>
      <c r="B314" s="36" t="s">
        <v>1446</v>
      </c>
      <c r="C314" s="30">
        <v>117249.24</v>
      </c>
      <c r="D314" s="28">
        <v>1.6001000000000001E-4</v>
      </c>
      <c r="E314" s="28">
        <v>1.7760000000000001E-4</v>
      </c>
      <c r="F314" s="32">
        <v>956928</v>
      </c>
      <c r="G314" s="31">
        <v>1233636</v>
      </c>
      <c r="H314" s="33">
        <v>727333</v>
      </c>
      <c r="I314" s="32">
        <v>53294</v>
      </c>
      <c r="J314" s="31">
        <v>-13963.824533344399</v>
      </c>
      <c r="K314" s="31">
        <v>39330.175466655601</v>
      </c>
      <c r="L314" s="31">
        <v>0</v>
      </c>
      <c r="M314" s="33">
        <v>39330.175466655601</v>
      </c>
      <c r="N314" s="32">
        <v>46317</v>
      </c>
      <c r="O314" s="31">
        <v>0</v>
      </c>
      <c r="P314" s="31">
        <v>65719</v>
      </c>
      <c r="Q314" s="31">
        <v>2793.7136616575435</v>
      </c>
      <c r="R314" s="33">
        <v>114829.71366165754</v>
      </c>
      <c r="S314" s="32">
        <v>0</v>
      </c>
      <c r="T314" s="31">
        <v>43234</v>
      </c>
      <c r="U314" s="31">
        <v>127245</v>
      </c>
      <c r="V314" s="31">
        <v>77060.504448116175</v>
      </c>
      <c r="W314" s="60">
        <v>247539.50444811617</v>
      </c>
      <c r="X314" s="32">
        <v>-83234.669435346252</v>
      </c>
      <c r="Y314" s="31">
        <v>-12112.121351112386</v>
      </c>
      <c r="Z314" s="31">
        <v>-23651</v>
      </c>
      <c r="AA314" s="31">
        <v>-13712</v>
      </c>
      <c r="AB314" s="31">
        <v>0</v>
      </c>
      <c r="AC314" s="33">
        <v>0</v>
      </c>
    </row>
    <row r="315" spans="1:29" s="34" customFormat="1">
      <c r="A315" s="35" t="s">
        <v>329</v>
      </c>
      <c r="B315" s="36" t="s">
        <v>1447</v>
      </c>
      <c r="C315" s="30">
        <v>539686.9</v>
      </c>
      <c r="D315" s="28">
        <v>7.3653E-4</v>
      </c>
      <c r="E315" s="28">
        <v>7.4910999999999999E-4</v>
      </c>
      <c r="F315" s="32">
        <v>4404762</v>
      </c>
      <c r="G315" s="31">
        <v>5678457</v>
      </c>
      <c r="H315" s="33">
        <v>3347930</v>
      </c>
      <c r="I315" s="32">
        <v>245315</v>
      </c>
      <c r="J315" s="31">
        <v>98439.575646862795</v>
      </c>
      <c r="K315" s="31">
        <v>343754.5756468628</v>
      </c>
      <c r="L315" s="31">
        <v>0</v>
      </c>
      <c r="M315" s="33">
        <v>343754.5756468628</v>
      </c>
      <c r="N315" s="32">
        <v>213199</v>
      </c>
      <c r="O315" s="31">
        <v>0</v>
      </c>
      <c r="P315" s="31">
        <v>302508</v>
      </c>
      <c r="Q315" s="31">
        <v>170968.44256854462</v>
      </c>
      <c r="R315" s="33">
        <v>686675.44256854465</v>
      </c>
      <c r="S315" s="32">
        <v>0</v>
      </c>
      <c r="T315" s="31">
        <v>199009</v>
      </c>
      <c r="U315" s="31">
        <v>585711</v>
      </c>
      <c r="V315" s="31">
        <v>67464.799152604042</v>
      </c>
      <c r="W315" s="60">
        <v>852184.79915260407</v>
      </c>
      <c r="X315" s="32">
        <v>-48796.004764341298</v>
      </c>
      <c r="Y315" s="31">
        <v>55268.648180281874</v>
      </c>
      <c r="Z315" s="31">
        <v>-108866</v>
      </c>
      <c r="AA315" s="31">
        <v>-63116</v>
      </c>
      <c r="AB315" s="31">
        <v>0</v>
      </c>
      <c r="AC315" s="33">
        <v>0</v>
      </c>
    </row>
    <row r="316" spans="1:29" s="34" customFormat="1">
      <c r="A316" s="35" t="s">
        <v>330</v>
      </c>
      <c r="B316" s="36" t="s">
        <v>1448</v>
      </c>
      <c r="C316" s="30">
        <v>243580.12</v>
      </c>
      <c r="D316" s="28">
        <v>3.3241999999999999E-4</v>
      </c>
      <c r="E316" s="28">
        <v>3.3808999999999998E-4</v>
      </c>
      <c r="F316" s="32">
        <v>1988012</v>
      </c>
      <c r="G316" s="31">
        <v>2562873</v>
      </c>
      <c r="H316" s="33">
        <v>1511030</v>
      </c>
      <c r="I316" s="32">
        <v>110719</v>
      </c>
      <c r="J316" s="31">
        <v>89784.776166525073</v>
      </c>
      <c r="K316" s="31">
        <v>200503.77616652509</v>
      </c>
      <c r="L316" s="31">
        <v>0</v>
      </c>
      <c r="M316" s="33">
        <v>200503.77616652509</v>
      </c>
      <c r="N316" s="32">
        <v>96223</v>
      </c>
      <c r="O316" s="31">
        <v>0</v>
      </c>
      <c r="P316" s="31">
        <v>136532</v>
      </c>
      <c r="Q316" s="31">
        <v>79458.840914102373</v>
      </c>
      <c r="R316" s="33">
        <v>312213.84091410239</v>
      </c>
      <c r="S316" s="32">
        <v>0</v>
      </c>
      <c r="T316" s="31">
        <v>89819</v>
      </c>
      <c r="U316" s="31">
        <v>264350</v>
      </c>
      <c r="V316" s="31">
        <v>30415.31761080274</v>
      </c>
      <c r="W316" s="60">
        <v>384584.31761080271</v>
      </c>
      <c r="X316" s="32">
        <v>-19707.86314160483</v>
      </c>
      <c r="Y316" s="31">
        <v>24957.386444904463</v>
      </c>
      <c r="Z316" s="31">
        <v>-49135</v>
      </c>
      <c r="AA316" s="31">
        <v>-28484.999999999956</v>
      </c>
      <c r="AB316" s="31">
        <v>0</v>
      </c>
      <c r="AC316" s="33">
        <v>0</v>
      </c>
    </row>
    <row r="317" spans="1:29" s="34" customFormat="1">
      <c r="A317" s="35" t="s">
        <v>331</v>
      </c>
      <c r="B317" s="36" t="s">
        <v>1449</v>
      </c>
      <c r="C317" s="30">
        <v>33908.6</v>
      </c>
      <c r="D317" s="28">
        <v>4.6279999999999997E-5</v>
      </c>
      <c r="E317" s="28">
        <v>4.5970000000000002E-5</v>
      </c>
      <c r="F317" s="32">
        <v>276774</v>
      </c>
      <c r="G317" s="31">
        <v>356807</v>
      </c>
      <c r="H317" s="33">
        <v>210368</v>
      </c>
      <c r="I317" s="32">
        <v>15414</v>
      </c>
      <c r="J317" s="31">
        <v>-13596.283765203887</v>
      </c>
      <c r="K317" s="31">
        <v>1817.716234796113</v>
      </c>
      <c r="L317" s="31">
        <v>0</v>
      </c>
      <c r="M317" s="33">
        <v>1817.716234796113</v>
      </c>
      <c r="N317" s="32">
        <v>13396</v>
      </c>
      <c r="O317" s="31">
        <v>0</v>
      </c>
      <c r="P317" s="31">
        <v>19008</v>
      </c>
      <c r="Q317" s="31">
        <v>381.57616560830957</v>
      </c>
      <c r="R317" s="33">
        <v>32785.576165608312</v>
      </c>
      <c r="S317" s="32">
        <v>0</v>
      </c>
      <c r="T317" s="31">
        <v>12505</v>
      </c>
      <c r="U317" s="31">
        <v>36803</v>
      </c>
      <c r="V317" s="31">
        <v>802.44822104280888</v>
      </c>
      <c r="W317" s="60">
        <v>50110.44822104281</v>
      </c>
      <c r="X317" s="32">
        <v>-11776.352413921146</v>
      </c>
      <c r="Y317" s="31">
        <v>5258.4803584866477</v>
      </c>
      <c r="Z317" s="31">
        <v>-6841</v>
      </c>
      <c r="AA317" s="31">
        <v>-3966</v>
      </c>
      <c r="AB317" s="31">
        <v>0</v>
      </c>
      <c r="AC317" s="33">
        <v>0</v>
      </c>
    </row>
    <row r="318" spans="1:29" s="34" customFormat="1">
      <c r="A318" s="35" t="s">
        <v>332</v>
      </c>
      <c r="B318" s="36" t="s">
        <v>1450</v>
      </c>
      <c r="C318" s="30">
        <v>1109549.01</v>
      </c>
      <c r="D318" s="28">
        <v>1.51424E-3</v>
      </c>
      <c r="E318" s="28">
        <v>1.5749399999999999E-3</v>
      </c>
      <c r="F318" s="32">
        <v>9055797</v>
      </c>
      <c r="G318" s="31">
        <v>11674402</v>
      </c>
      <c r="H318" s="33">
        <v>6883045</v>
      </c>
      <c r="I318" s="32">
        <v>504346</v>
      </c>
      <c r="J318" s="31">
        <v>-280111.56455739104</v>
      </c>
      <c r="K318" s="31">
        <v>224234.43544260896</v>
      </c>
      <c r="L318" s="31">
        <v>0</v>
      </c>
      <c r="M318" s="33">
        <v>224234.43544260896</v>
      </c>
      <c r="N318" s="32">
        <v>438317</v>
      </c>
      <c r="O318" s="31">
        <v>0</v>
      </c>
      <c r="P318" s="31">
        <v>621930</v>
      </c>
      <c r="Q318" s="31">
        <v>14973.308544603202</v>
      </c>
      <c r="R318" s="33">
        <v>1075220.3085446032</v>
      </c>
      <c r="S318" s="32">
        <v>0</v>
      </c>
      <c r="T318" s="31">
        <v>409144</v>
      </c>
      <c r="U318" s="31">
        <v>1204169</v>
      </c>
      <c r="V318" s="31">
        <v>285029.83479513228</v>
      </c>
      <c r="W318" s="60">
        <v>1898342.8347951323</v>
      </c>
      <c r="X318" s="32">
        <v>-526615.62077756389</v>
      </c>
      <c r="Y318" s="31">
        <v>57070.094527034773</v>
      </c>
      <c r="Z318" s="31">
        <v>-223819</v>
      </c>
      <c r="AA318" s="31">
        <v>-129758</v>
      </c>
      <c r="AB318" s="31">
        <v>0</v>
      </c>
      <c r="AC318" s="33">
        <v>0</v>
      </c>
    </row>
    <row r="319" spans="1:29" s="34" customFormat="1">
      <c r="A319" s="35" t="s">
        <v>333</v>
      </c>
      <c r="B319" s="36" t="s">
        <v>1451</v>
      </c>
      <c r="C319" s="30">
        <v>770145.64999999991</v>
      </c>
      <c r="D319" s="28">
        <v>1.05105E-3</v>
      </c>
      <c r="E319" s="28">
        <v>1.06284E-3</v>
      </c>
      <c r="F319" s="32">
        <v>6285724</v>
      </c>
      <c r="G319" s="31">
        <v>8103326</v>
      </c>
      <c r="H319" s="33">
        <v>4777594</v>
      </c>
      <c r="I319" s="32">
        <v>350072</v>
      </c>
      <c r="J319" s="31">
        <v>163449.43634444594</v>
      </c>
      <c r="K319" s="31">
        <v>513521.43634444592</v>
      </c>
      <c r="L319" s="31">
        <v>0</v>
      </c>
      <c r="M319" s="33">
        <v>513521.43634444592</v>
      </c>
      <c r="N319" s="32">
        <v>304241</v>
      </c>
      <c r="O319" s="31">
        <v>0</v>
      </c>
      <c r="P319" s="31">
        <v>431688</v>
      </c>
      <c r="Q319" s="31">
        <v>27106.138184406977</v>
      </c>
      <c r="R319" s="33">
        <v>763035.13818440703</v>
      </c>
      <c r="S319" s="32">
        <v>0</v>
      </c>
      <c r="T319" s="31">
        <v>283991</v>
      </c>
      <c r="U319" s="31">
        <v>835826</v>
      </c>
      <c r="V319" s="31">
        <v>70393.235263148279</v>
      </c>
      <c r="W319" s="60">
        <v>1190210.2352631483</v>
      </c>
      <c r="X319" s="32">
        <v>-270626.89571936498</v>
      </c>
      <c r="Y319" s="31">
        <v>88872.798640623674</v>
      </c>
      <c r="Z319" s="31">
        <v>-155355</v>
      </c>
      <c r="AA319" s="31">
        <v>-90066</v>
      </c>
      <c r="AB319" s="31">
        <v>0</v>
      </c>
      <c r="AC319" s="33">
        <v>0</v>
      </c>
    </row>
    <row r="320" spans="1:29" s="34" customFormat="1">
      <c r="A320" s="35" t="s">
        <v>334</v>
      </c>
      <c r="B320" s="36" t="s">
        <v>1452</v>
      </c>
      <c r="C320" s="30">
        <v>234027.72999999998</v>
      </c>
      <c r="D320" s="28">
        <v>3.1939000000000002E-4</v>
      </c>
      <c r="E320" s="28">
        <v>3.4059999999999998E-4</v>
      </c>
      <c r="F320" s="32">
        <v>1910088</v>
      </c>
      <c r="G320" s="31">
        <v>2462415</v>
      </c>
      <c r="H320" s="33">
        <v>1451801</v>
      </c>
      <c r="I320" s="32">
        <v>106379</v>
      </c>
      <c r="J320" s="31">
        <v>-49727.847746032501</v>
      </c>
      <c r="K320" s="31">
        <v>56651.152253967499</v>
      </c>
      <c r="L320" s="31">
        <v>0</v>
      </c>
      <c r="M320" s="33">
        <v>56651.152253967499</v>
      </c>
      <c r="N320" s="32">
        <v>92452</v>
      </c>
      <c r="O320" s="31">
        <v>0</v>
      </c>
      <c r="P320" s="31">
        <v>131180</v>
      </c>
      <c r="Q320" s="31">
        <v>35610.473668399994</v>
      </c>
      <c r="R320" s="33">
        <v>259242.47366839999</v>
      </c>
      <c r="S320" s="32">
        <v>0</v>
      </c>
      <c r="T320" s="31">
        <v>86298</v>
      </c>
      <c r="U320" s="31">
        <v>253988</v>
      </c>
      <c r="V320" s="31">
        <v>95434.192127177201</v>
      </c>
      <c r="W320" s="60">
        <v>435720.1921271772</v>
      </c>
      <c r="X320" s="32">
        <v>-100289.11045870259</v>
      </c>
      <c r="Y320" s="31">
        <v>-1611.6080000746224</v>
      </c>
      <c r="Z320" s="31">
        <v>-47209</v>
      </c>
      <c r="AA320" s="31">
        <v>-27368</v>
      </c>
      <c r="AB320" s="31">
        <v>0</v>
      </c>
      <c r="AC320" s="33">
        <v>0</v>
      </c>
    </row>
    <row r="321" spans="1:29" s="34" customFormat="1">
      <c r="A321" s="35" t="s">
        <v>335</v>
      </c>
      <c r="B321" s="36" t="s">
        <v>1453</v>
      </c>
      <c r="C321" s="30">
        <v>86992.670000000013</v>
      </c>
      <c r="D321" s="28">
        <v>1.1872E-4</v>
      </c>
      <c r="E321" s="28">
        <v>1.3563E-4</v>
      </c>
      <c r="F321" s="32">
        <v>709996</v>
      </c>
      <c r="G321" s="31">
        <v>915301</v>
      </c>
      <c r="H321" s="33">
        <v>539647</v>
      </c>
      <c r="I321" s="32">
        <v>39542</v>
      </c>
      <c r="J321" s="31">
        <v>-57039.908069425277</v>
      </c>
      <c r="K321" s="31">
        <v>-17497.908069425277</v>
      </c>
      <c r="L321" s="31">
        <v>0</v>
      </c>
      <c r="M321" s="33">
        <v>-17497.908069425277</v>
      </c>
      <c r="N321" s="32">
        <v>34365</v>
      </c>
      <c r="O321" s="31">
        <v>0</v>
      </c>
      <c r="P321" s="31">
        <v>48761</v>
      </c>
      <c r="Q321" s="31">
        <v>14925.549755727694</v>
      </c>
      <c r="R321" s="33">
        <v>98051.549755727698</v>
      </c>
      <c r="S321" s="32">
        <v>0</v>
      </c>
      <c r="T321" s="31">
        <v>32078</v>
      </c>
      <c r="U321" s="31">
        <v>94410</v>
      </c>
      <c r="V321" s="31">
        <v>73385.431458453939</v>
      </c>
      <c r="W321" s="60">
        <v>199873.43145845394</v>
      </c>
      <c r="X321" s="32">
        <v>-58848.187335348353</v>
      </c>
      <c r="Y321" s="31">
        <v>-15251.694367377902</v>
      </c>
      <c r="Z321" s="31">
        <v>-17548</v>
      </c>
      <c r="AA321" s="31">
        <v>-10173.999999999985</v>
      </c>
      <c r="AB321" s="31">
        <v>0</v>
      </c>
      <c r="AC321" s="33">
        <v>0</v>
      </c>
    </row>
    <row r="322" spans="1:29" s="34" customFormat="1">
      <c r="A322" s="35" t="s">
        <v>336</v>
      </c>
      <c r="B322" s="36" t="s">
        <v>1454</v>
      </c>
      <c r="C322" s="30">
        <v>362024.29</v>
      </c>
      <c r="D322" s="28">
        <v>4.9406999999999999E-4</v>
      </c>
      <c r="E322" s="28">
        <v>5.6897000000000002E-4</v>
      </c>
      <c r="F322" s="32">
        <v>2954748</v>
      </c>
      <c r="G322" s="31">
        <v>3809153</v>
      </c>
      <c r="H322" s="33">
        <v>2245817</v>
      </c>
      <c r="I322" s="32">
        <v>164559</v>
      </c>
      <c r="J322" s="31">
        <v>-34146.715344557102</v>
      </c>
      <c r="K322" s="31">
        <v>130412.2846554429</v>
      </c>
      <c r="L322" s="31">
        <v>0</v>
      </c>
      <c r="M322" s="33">
        <v>130412.2846554429</v>
      </c>
      <c r="N322" s="32">
        <v>143015</v>
      </c>
      <c r="O322" s="31">
        <v>0</v>
      </c>
      <c r="P322" s="31">
        <v>202925</v>
      </c>
      <c r="Q322" s="31">
        <v>59044.854752457482</v>
      </c>
      <c r="R322" s="33">
        <v>404984.85475245747</v>
      </c>
      <c r="S322" s="32">
        <v>0</v>
      </c>
      <c r="T322" s="31">
        <v>133497</v>
      </c>
      <c r="U322" s="31">
        <v>392899</v>
      </c>
      <c r="V322" s="31">
        <v>324422.61681248929</v>
      </c>
      <c r="W322" s="60">
        <v>850818.61681248923</v>
      </c>
      <c r="X322" s="32">
        <v>-259643.42550060345</v>
      </c>
      <c r="Y322" s="31">
        <v>-70824.336559428353</v>
      </c>
      <c r="Z322" s="31">
        <v>-73028</v>
      </c>
      <c r="AA322" s="31">
        <v>-42338</v>
      </c>
      <c r="AB322" s="31">
        <v>0</v>
      </c>
      <c r="AC322" s="33">
        <v>0</v>
      </c>
    </row>
    <row r="323" spans="1:29" s="34" customFormat="1">
      <c r="A323" s="35" t="s">
        <v>337</v>
      </c>
      <c r="B323" s="36" t="s">
        <v>1455</v>
      </c>
      <c r="C323" s="30">
        <v>137934.91999999998</v>
      </c>
      <c r="D323" s="28">
        <v>1.8824E-4</v>
      </c>
      <c r="E323" s="28">
        <v>2.0849E-4</v>
      </c>
      <c r="F323" s="32">
        <v>1125755</v>
      </c>
      <c r="G323" s="31">
        <v>1451282</v>
      </c>
      <c r="H323" s="33">
        <v>855653</v>
      </c>
      <c r="I323" s="32">
        <v>62697</v>
      </c>
      <c r="J323" s="31">
        <v>-52370.291358072929</v>
      </c>
      <c r="K323" s="31">
        <v>10326.708641927071</v>
      </c>
      <c r="L323" s="31">
        <v>0</v>
      </c>
      <c r="M323" s="33">
        <v>10326.708641927071</v>
      </c>
      <c r="N323" s="32">
        <v>54489</v>
      </c>
      <c r="O323" s="31">
        <v>0</v>
      </c>
      <c r="P323" s="31">
        <v>77314</v>
      </c>
      <c r="Q323" s="31">
        <v>3236.2502595712563</v>
      </c>
      <c r="R323" s="33">
        <v>135039.25025957124</v>
      </c>
      <c r="S323" s="32">
        <v>0</v>
      </c>
      <c r="T323" s="31">
        <v>50862</v>
      </c>
      <c r="U323" s="31">
        <v>149694</v>
      </c>
      <c r="V323" s="31">
        <v>88793.91097980176</v>
      </c>
      <c r="W323" s="60">
        <v>289349.91097980179</v>
      </c>
      <c r="X323" s="32">
        <v>-96827.541752577061</v>
      </c>
      <c r="Y323" s="31">
        <v>-13529.118967653434</v>
      </c>
      <c r="Z323" s="31">
        <v>-27824</v>
      </c>
      <c r="AA323" s="31">
        <v>-16130.000000000058</v>
      </c>
      <c r="AB323" s="31">
        <v>0</v>
      </c>
      <c r="AC323" s="33">
        <v>0</v>
      </c>
    </row>
    <row r="324" spans="1:29" s="34" customFormat="1">
      <c r="A324" s="35" t="s">
        <v>338</v>
      </c>
      <c r="B324" s="36" t="s">
        <v>1456</v>
      </c>
      <c r="C324" s="30">
        <v>180201.86</v>
      </c>
      <c r="D324" s="28">
        <v>2.4593E-4</v>
      </c>
      <c r="E324" s="28">
        <v>2.8192000000000001E-4</v>
      </c>
      <c r="F324" s="32">
        <v>1470766</v>
      </c>
      <c r="G324" s="31">
        <v>1896057</v>
      </c>
      <c r="H324" s="33">
        <v>1117886</v>
      </c>
      <c r="I324" s="32">
        <v>81912</v>
      </c>
      <c r="J324" s="31">
        <v>-211790.90721777512</v>
      </c>
      <c r="K324" s="31">
        <v>-129878.90721777512</v>
      </c>
      <c r="L324" s="31">
        <v>0</v>
      </c>
      <c r="M324" s="33">
        <v>-129878.90721777512</v>
      </c>
      <c r="N324" s="32">
        <v>71188</v>
      </c>
      <c r="O324" s="31">
        <v>0</v>
      </c>
      <c r="P324" s="31">
        <v>101009</v>
      </c>
      <c r="Q324" s="31">
        <v>0</v>
      </c>
      <c r="R324" s="33">
        <v>172197</v>
      </c>
      <c r="S324" s="32">
        <v>0</v>
      </c>
      <c r="T324" s="31">
        <v>66450</v>
      </c>
      <c r="U324" s="31">
        <v>195571</v>
      </c>
      <c r="V324" s="31">
        <v>197609.36347488966</v>
      </c>
      <c r="W324" s="60">
        <v>459630.36347488966</v>
      </c>
      <c r="X324" s="32">
        <v>-196852.80761880998</v>
      </c>
      <c r="Y324" s="31">
        <v>-33155.555856079714</v>
      </c>
      <c r="Z324" s="31">
        <v>-36351</v>
      </c>
      <c r="AA324" s="31">
        <v>-21074</v>
      </c>
      <c r="AB324" s="31">
        <v>0</v>
      </c>
      <c r="AC324" s="33">
        <v>0</v>
      </c>
    </row>
    <row r="325" spans="1:29" s="34" customFormat="1">
      <c r="A325" s="35" t="s">
        <v>339</v>
      </c>
      <c r="B325" s="36" t="s">
        <v>1457</v>
      </c>
      <c r="C325" s="30">
        <v>233803.28</v>
      </c>
      <c r="D325" s="28">
        <v>3.1908000000000001E-4</v>
      </c>
      <c r="E325" s="28">
        <v>3.4088E-4</v>
      </c>
      <c r="F325" s="32">
        <v>1908234</v>
      </c>
      <c r="G325" s="31">
        <v>2460025</v>
      </c>
      <c r="H325" s="33">
        <v>1450392</v>
      </c>
      <c r="I325" s="32">
        <v>106276</v>
      </c>
      <c r="J325" s="31">
        <v>-84470.852837230661</v>
      </c>
      <c r="K325" s="31">
        <v>21805.147162769339</v>
      </c>
      <c r="L325" s="31">
        <v>0</v>
      </c>
      <c r="M325" s="33">
        <v>21805.147162769339</v>
      </c>
      <c r="N325" s="32">
        <v>92362</v>
      </c>
      <c r="O325" s="31">
        <v>0</v>
      </c>
      <c r="P325" s="31">
        <v>131053</v>
      </c>
      <c r="Q325" s="31">
        <v>0</v>
      </c>
      <c r="R325" s="33">
        <v>223415</v>
      </c>
      <c r="S325" s="32">
        <v>0</v>
      </c>
      <c r="T325" s="31">
        <v>86215</v>
      </c>
      <c r="U325" s="31">
        <v>253742</v>
      </c>
      <c r="V325" s="31">
        <v>156913.34412141319</v>
      </c>
      <c r="W325" s="60">
        <v>496870.34412141319</v>
      </c>
      <c r="X325" s="32">
        <v>-196348.90990054474</v>
      </c>
      <c r="Y325" s="31">
        <v>-2600.4342208684247</v>
      </c>
      <c r="Z325" s="31">
        <v>-47163</v>
      </c>
      <c r="AA325" s="31">
        <v>-27343</v>
      </c>
      <c r="AB325" s="31">
        <v>0</v>
      </c>
      <c r="AC325" s="33">
        <v>0</v>
      </c>
    </row>
    <row r="326" spans="1:29" s="34" customFormat="1">
      <c r="A326" s="35" t="s">
        <v>340</v>
      </c>
      <c r="B326" s="36" t="s">
        <v>1458</v>
      </c>
      <c r="C326" s="30">
        <v>17841.48</v>
      </c>
      <c r="D326" s="28">
        <v>2.4349999999999999E-5</v>
      </c>
      <c r="E326" s="28">
        <v>2.5109999999999998E-5</v>
      </c>
      <c r="F326" s="32">
        <v>145623</v>
      </c>
      <c r="G326" s="31">
        <v>187732</v>
      </c>
      <c r="H326" s="33">
        <v>110684</v>
      </c>
      <c r="I326" s="32">
        <v>8110</v>
      </c>
      <c r="J326" s="31">
        <v>-13512.308978273042</v>
      </c>
      <c r="K326" s="31">
        <v>-5402.3089782730422</v>
      </c>
      <c r="L326" s="31">
        <v>0</v>
      </c>
      <c r="M326" s="33">
        <v>-5402.3089782730422</v>
      </c>
      <c r="N326" s="32">
        <v>7048</v>
      </c>
      <c r="O326" s="31">
        <v>0</v>
      </c>
      <c r="P326" s="31">
        <v>10001</v>
      </c>
      <c r="Q326" s="31">
        <v>899.12142406666021</v>
      </c>
      <c r="R326" s="33">
        <v>17948.12142406666</v>
      </c>
      <c r="S326" s="32">
        <v>0</v>
      </c>
      <c r="T326" s="31">
        <v>6579</v>
      </c>
      <c r="U326" s="31">
        <v>19364</v>
      </c>
      <c r="V326" s="31">
        <v>3676.2783766083239</v>
      </c>
      <c r="W326" s="60">
        <v>29619.278376608323</v>
      </c>
      <c r="X326" s="32">
        <v>-7253.2640830550108</v>
      </c>
      <c r="Y326" s="31">
        <v>1268.1071305133473</v>
      </c>
      <c r="Z326" s="31">
        <v>-3599</v>
      </c>
      <c r="AA326" s="31">
        <v>-2087</v>
      </c>
      <c r="AB326" s="31">
        <v>0</v>
      </c>
      <c r="AC326" s="33">
        <v>0</v>
      </c>
    </row>
    <row r="327" spans="1:29" s="34" customFormat="1">
      <c r="A327" s="35" t="s">
        <v>341</v>
      </c>
      <c r="B327" s="36" t="s">
        <v>1459</v>
      </c>
      <c r="C327" s="30">
        <v>221332.49</v>
      </c>
      <c r="D327" s="28">
        <v>3.0205999999999999E-4</v>
      </c>
      <c r="E327" s="28">
        <v>3.0634E-4</v>
      </c>
      <c r="F327" s="32">
        <v>1806447</v>
      </c>
      <c r="G327" s="31">
        <v>2328805</v>
      </c>
      <c r="H327" s="33">
        <v>1373027</v>
      </c>
      <c r="I327" s="32">
        <v>100607</v>
      </c>
      <c r="J327" s="31">
        <v>-116330.26676419951</v>
      </c>
      <c r="K327" s="31">
        <v>-15723.266764199507</v>
      </c>
      <c r="L327" s="31">
        <v>0</v>
      </c>
      <c r="M327" s="33">
        <v>-15723.266764199507</v>
      </c>
      <c r="N327" s="32">
        <v>87435</v>
      </c>
      <c r="O327" s="31">
        <v>0</v>
      </c>
      <c r="P327" s="31">
        <v>124062</v>
      </c>
      <c r="Q327" s="31">
        <v>0</v>
      </c>
      <c r="R327" s="33">
        <v>211497</v>
      </c>
      <c r="S327" s="32">
        <v>0</v>
      </c>
      <c r="T327" s="31">
        <v>81616</v>
      </c>
      <c r="U327" s="31">
        <v>240207</v>
      </c>
      <c r="V327" s="31">
        <v>86033.008556241693</v>
      </c>
      <c r="W327" s="60">
        <v>407856.00855624169</v>
      </c>
      <c r="X327" s="32">
        <v>-149920.63157337619</v>
      </c>
      <c r="Y327" s="31">
        <v>24093.623017134512</v>
      </c>
      <c r="Z327" s="31">
        <v>-44647</v>
      </c>
      <c r="AA327" s="31">
        <v>-25885</v>
      </c>
      <c r="AB327" s="31">
        <v>0</v>
      </c>
      <c r="AC327" s="33">
        <v>0</v>
      </c>
    </row>
    <row r="328" spans="1:29" s="34" customFormat="1">
      <c r="A328" s="35" t="s">
        <v>342</v>
      </c>
      <c r="B328" s="36" t="s">
        <v>1460</v>
      </c>
      <c r="C328" s="30">
        <v>157646.15</v>
      </c>
      <c r="D328" s="28">
        <v>2.1515E-4</v>
      </c>
      <c r="E328" s="28">
        <v>2.4248E-4</v>
      </c>
      <c r="F328" s="32">
        <v>1286688</v>
      </c>
      <c r="G328" s="31">
        <v>1658751</v>
      </c>
      <c r="H328" s="33">
        <v>977974</v>
      </c>
      <c r="I328" s="32">
        <v>71660</v>
      </c>
      <c r="J328" s="31">
        <v>-94731.306102287679</v>
      </c>
      <c r="K328" s="31">
        <v>-23071.306102287679</v>
      </c>
      <c r="L328" s="31">
        <v>0</v>
      </c>
      <c r="M328" s="33">
        <v>-23071.306102287679</v>
      </c>
      <c r="N328" s="32">
        <v>62278</v>
      </c>
      <c r="O328" s="31">
        <v>0</v>
      </c>
      <c r="P328" s="31">
        <v>88367</v>
      </c>
      <c r="Q328" s="31">
        <v>0</v>
      </c>
      <c r="R328" s="33">
        <v>150645</v>
      </c>
      <c r="S328" s="32">
        <v>0</v>
      </c>
      <c r="T328" s="31">
        <v>58133</v>
      </c>
      <c r="U328" s="31">
        <v>171094</v>
      </c>
      <c r="V328" s="31">
        <v>151872.92916993366</v>
      </c>
      <c r="W328" s="60">
        <v>381099.92916993366</v>
      </c>
      <c r="X328" s="32">
        <v>-157957.43815334077</v>
      </c>
      <c r="Y328" s="31">
        <v>-22259.491016592852</v>
      </c>
      <c r="Z328" s="31">
        <v>-31801</v>
      </c>
      <c r="AA328" s="31">
        <v>-18437</v>
      </c>
      <c r="AB328" s="31">
        <v>0</v>
      </c>
      <c r="AC328" s="33">
        <v>0</v>
      </c>
    </row>
    <row r="329" spans="1:29" s="34" customFormat="1">
      <c r="A329" s="35" t="s">
        <v>343</v>
      </c>
      <c r="B329" s="36" t="s">
        <v>1461</v>
      </c>
      <c r="C329" s="30">
        <v>2237799</v>
      </c>
      <c r="D329" s="28">
        <v>3.0539999999999999E-3</v>
      </c>
      <c r="E329" s="28">
        <v>3.45817E-3</v>
      </c>
      <c r="F329" s="32">
        <v>18264214</v>
      </c>
      <c r="G329" s="31">
        <v>23545556</v>
      </c>
      <c r="H329" s="33">
        <v>13882092</v>
      </c>
      <c r="I329" s="32">
        <v>1017193</v>
      </c>
      <c r="J329" s="31">
        <v>-405328.47898247186</v>
      </c>
      <c r="K329" s="31">
        <v>611864.52101752814</v>
      </c>
      <c r="L329" s="31">
        <v>0</v>
      </c>
      <c r="M329" s="33">
        <v>611864.52101752814</v>
      </c>
      <c r="N329" s="32">
        <v>884021</v>
      </c>
      <c r="O329" s="31">
        <v>0</v>
      </c>
      <c r="P329" s="31">
        <v>1254341</v>
      </c>
      <c r="Q329" s="31">
        <v>45088.006146906264</v>
      </c>
      <c r="R329" s="33">
        <v>2183450.0061469064</v>
      </c>
      <c r="S329" s="32">
        <v>0</v>
      </c>
      <c r="T329" s="31">
        <v>825184</v>
      </c>
      <c r="U329" s="31">
        <v>2428631</v>
      </c>
      <c r="V329" s="31">
        <v>1758320.1756151728</v>
      </c>
      <c r="W329" s="60">
        <v>5012135.1756151728</v>
      </c>
      <c r="X329" s="32">
        <v>-1773264.0279728319</v>
      </c>
      <c r="Y329" s="31">
        <v>-342307.1414954348</v>
      </c>
      <c r="Z329" s="31">
        <v>-451411</v>
      </c>
      <c r="AA329" s="31">
        <v>-261703</v>
      </c>
      <c r="AB329" s="31">
        <v>0</v>
      </c>
      <c r="AC329" s="33">
        <v>0</v>
      </c>
    </row>
    <row r="330" spans="1:29" s="34" customFormat="1">
      <c r="A330" s="35" t="s">
        <v>344</v>
      </c>
      <c r="B330" s="36" t="s">
        <v>1462</v>
      </c>
      <c r="C330" s="30">
        <v>0</v>
      </c>
      <c r="D330" s="28">
        <v>0</v>
      </c>
      <c r="E330" s="28">
        <v>0</v>
      </c>
      <c r="F330" s="32">
        <v>0</v>
      </c>
      <c r="G330" s="31">
        <v>0</v>
      </c>
      <c r="H330" s="33">
        <v>0</v>
      </c>
      <c r="I330" s="32">
        <v>0</v>
      </c>
      <c r="J330" s="31">
        <v>0</v>
      </c>
      <c r="K330" s="31">
        <v>0</v>
      </c>
      <c r="L330" s="31">
        <v>0</v>
      </c>
      <c r="M330" s="33">
        <v>0</v>
      </c>
      <c r="N330" s="32">
        <v>0</v>
      </c>
      <c r="O330" s="31">
        <v>0</v>
      </c>
      <c r="P330" s="31">
        <v>0</v>
      </c>
      <c r="Q330" s="31">
        <v>0</v>
      </c>
      <c r="R330" s="33">
        <v>0</v>
      </c>
      <c r="S330" s="32">
        <v>0</v>
      </c>
      <c r="T330" s="31">
        <v>0</v>
      </c>
      <c r="U330" s="31">
        <v>0</v>
      </c>
      <c r="V330" s="31">
        <v>0</v>
      </c>
      <c r="W330" s="60">
        <v>0</v>
      </c>
      <c r="X330" s="32">
        <v>0</v>
      </c>
      <c r="Y330" s="31">
        <v>0</v>
      </c>
      <c r="Z330" s="31">
        <v>0</v>
      </c>
      <c r="AA330" s="31">
        <v>0</v>
      </c>
      <c r="AB330" s="31">
        <v>0</v>
      </c>
      <c r="AC330" s="33">
        <v>0</v>
      </c>
    </row>
    <row r="331" spans="1:29" s="34" customFormat="1">
      <c r="A331" s="35" t="s">
        <v>345</v>
      </c>
      <c r="B331" s="36" t="s">
        <v>1463</v>
      </c>
      <c r="C331" s="30">
        <v>821295.54</v>
      </c>
      <c r="D331" s="28">
        <v>1.1208500000000001E-3</v>
      </c>
      <c r="E331" s="28">
        <v>1.121E-3</v>
      </c>
      <c r="F331" s="32">
        <v>6703158</v>
      </c>
      <c r="G331" s="31">
        <v>8641466</v>
      </c>
      <c r="H331" s="33">
        <v>5094873</v>
      </c>
      <c r="I331" s="32">
        <v>373320</v>
      </c>
      <c r="J331" s="31">
        <v>-229267.24720572372</v>
      </c>
      <c r="K331" s="31">
        <v>144052.75279427628</v>
      </c>
      <c r="L331" s="31">
        <v>0</v>
      </c>
      <c r="M331" s="33">
        <v>144052.75279427628</v>
      </c>
      <c r="N331" s="32">
        <v>324445</v>
      </c>
      <c r="O331" s="31">
        <v>0</v>
      </c>
      <c r="P331" s="31">
        <v>460356</v>
      </c>
      <c r="Q331" s="31">
        <v>0</v>
      </c>
      <c r="R331" s="33">
        <v>784801</v>
      </c>
      <c r="S331" s="32">
        <v>0</v>
      </c>
      <c r="T331" s="31">
        <v>302851</v>
      </c>
      <c r="U331" s="31">
        <v>891333</v>
      </c>
      <c r="V331" s="31">
        <v>144713.06958458407</v>
      </c>
      <c r="W331" s="60">
        <v>1338897.0695845841</v>
      </c>
      <c r="X331" s="32">
        <v>-407319.58508966927</v>
      </c>
      <c r="Y331" s="31">
        <v>114943.5155050852</v>
      </c>
      <c r="Z331" s="31">
        <v>-165672</v>
      </c>
      <c r="AA331" s="31">
        <v>-96048</v>
      </c>
      <c r="AB331" s="31">
        <v>0</v>
      </c>
      <c r="AC331" s="33">
        <v>0</v>
      </c>
    </row>
    <row r="332" spans="1:29" s="34" customFormat="1">
      <c r="A332" s="35" t="s">
        <v>346</v>
      </c>
      <c r="B332" s="36" t="s">
        <v>1464</v>
      </c>
      <c r="C332" s="30">
        <v>22896872.609999999</v>
      </c>
      <c r="D332" s="28">
        <v>3.1248169999999999E-2</v>
      </c>
      <c r="E332" s="28">
        <v>3.1000179999999999E-2</v>
      </c>
      <c r="F332" s="32">
        <v>186877299</v>
      </c>
      <c r="G332" s="31">
        <v>240915372</v>
      </c>
      <c r="H332" s="33">
        <v>142039937</v>
      </c>
      <c r="I332" s="32">
        <v>10407798</v>
      </c>
      <c r="J332" s="31">
        <v>3213621.4281477309</v>
      </c>
      <c r="K332" s="31">
        <v>13621419.428147731</v>
      </c>
      <c r="L332" s="31">
        <v>0</v>
      </c>
      <c r="M332" s="33">
        <v>13621419.428147731</v>
      </c>
      <c r="N332" s="32">
        <v>9045204</v>
      </c>
      <c r="O332" s="31">
        <v>0</v>
      </c>
      <c r="P332" s="31">
        <v>12834270</v>
      </c>
      <c r="Q332" s="31">
        <v>711633.43000016385</v>
      </c>
      <c r="R332" s="33">
        <v>22591107.430000164</v>
      </c>
      <c r="S332" s="32">
        <v>0</v>
      </c>
      <c r="T332" s="31">
        <v>8443185</v>
      </c>
      <c r="U332" s="31">
        <v>24849472</v>
      </c>
      <c r="V332" s="31">
        <v>0</v>
      </c>
      <c r="W332" s="60">
        <v>33292657</v>
      </c>
      <c r="X332" s="32">
        <v>-7018967.7374924999</v>
      </c>
      <c r="Y332" s="31">
        <v>3613912.1674926635</v>
      </c>
      <c r="Z332" s="31">
        <v>-4618782</v>
      </c>
      <c r="AA332" s="31">
        <v>-2677712</v>
      </c>
      <c r="AB332" s="31">
        <v>0</v>
      </c>
      <c r="AC332" s="33">
        <v>0</v>
      </c>
    </row>
    <row r="333" spans="1:29" s="34" customFormat="1">
      <c r="A333" s="35" t="s">
        <v>347</v>
      </c>
      <c r="B333" s="36" t="s">
        <v>1465</v>
      </c>
      <c r="C333" s="30">
        <v>541580.37</v>
      </c>
      <c r="D333" s="28">
        <v>7.3910999999999996E-4</v>
      </c>
      <c r="E333" s="28">
        <v>6.8981999999999995E-4</v>
      </c>
      <c r="F333" s="32">
        <v>4420191</v>
      </c>
      <c r="G333" s="31">
        <v>5698348</v>
      </c>
      <c r="H333" s="33">
        <v>3359657</v>
      </c>
      <c r="I333" s="32">
        <v>246175</v>
      </c>
      <c r="J333" s="31">
        <v>303807.12653481041</v>
      </c>
      <c r="K333" s="31">
        <v>549982.12653481041</v>
      </c>
      <c r="L333" s="31">
        <v>0</v>
      </c>
      <c r="M333" s="33">
        <v>549982.12653481041</v>
      </c>
      <c r="N333" s="32">
        <v>213945</v>
      </c>
      <c r="O333" s="31">
        <v>0</v>
      </c>
      <c r="P333" s="31">
        <v>303568</v>
      </c>
      <c r="Q333" s="31">
        <v>297377.52056299848</v>
      </c>
      <c r="R333" s="33">
        <v>814890.52056299848</v>
      </c>
      <c r="S333" s="32">
        <v>0</v>
      </c>
      <c r="T333" s="31">
        <v>199706</v>
      </c>
      <c r="U333" s="31">
        <v>587762</v>
      </c>
      <c r="V333" s="31">
        <v>0</v>
      </c>
      <c r="W333" s="60">
        <v>787468</v>
      </c>
      <c r="X333" s="32">
        <v>44027.379985116131</v>
      </c>
      <c r="Y333" s="31">
        <v>155978.14057788235</v>
      </c>
      <c r="Z333" s="31">
        <v>-109248</v>
      </c>
      <c r="AA333" s="31">
        <v>-63335</v>
      </c>
      <c r="AB333" s="31">
        <v>0</v>
      </c>
      <c r="AC333" s="33">
        <v>0</v>
      </c>
    </row>
    <row r="334" spans="1:29" s="34" customFormat="1">
      <c r="A334" s="35" t="s">
        <v>348</v>
      </c>
      <c r="B334" s="36" t="s">
        <v>1466</v>
      </c>
      <c r="C334" s="30">
        <v>2625608.19</v>
      </c>
      <c r="D334" s="28">
        <v>3.58326E-3</v>
      </c>
      <c r="E334" s="28">
        <v>4.1016400000000001E-3</v>
      </c>
      <c r="F334" s="32">
        <v>21429413</v>
      </c>
      <c r="G334" s="31">
        <v>27626015</v>
      </c>
      <c r="H334" s="33">
        <v>16287867</v>
      </c>
      <c r="I334" s="32">
        <v>1193473</v>
      </c>
      <c r="J334" s="31">
        <v>-362060.86386823596</v>
      </c>
      <c r="K334" s="31">
        <v>831412.13613176404</v>
      </c>
      <c r="L334" s="31">
        <v>0</v>
      </c>
      <c r="M334" s="33">
        <v>831412.13613176404</v>
      </c>
      <c r="N334" s="32">
        <v>1037223</v>
      </c>
      <c r="O334" s="31">
        <v>0</v>
      </c>
      <c r="P334" s="31">
        <v>1471719</v>
      </c>
      <c r="Q334" s="31">
        <v>315107.94962274499</v>
      </c>
      <c r="R334" s="33">
        <v>2824049.9496227452</v>
      </c>
      <c r="S334" s="32">
        <v>0</v>
      </c>
      <c r="T334" s="31">
        <v>968189</v>
      </c>
      <c r="U334" s="31">
        <v>2849515</v>
      </c>
      <c r="V334" s="31">
        <v>2248560.4419551967</v>
      </c>
      <c r="W334" s="60">
        <v>6066264.4419551967</v>
      </c>
      <c r="X334" s="32">
        <v>-1932182.9840920996</v>
      </c>
      <c r="Y334" s="31">
        <v>-473334.50824035192</v>
      </c>
      <c r="Z334" s="31">
        <v>-529641</v>
      </c>
      <c r="AA334" s="31">
        <v>-307056</v>
      </c>
      <c r="AB334" s="31">
        <v>0</v>
      </c>
      <c r="AC334" s="33">
        <v>0</v>
      </c>
    </row>
    <row r="335" spans="1:29" s="34" customFormat="1">
      <c r="A335" s="35" t="s">
        <v>349</v>
      </c>
      <c r="B335" s="36" t="s">
        <v>1467</v>
      </c>
      <c r="C335" s="30">
        <v>149420.72</v>
      </c>
      <c r="D335" s="28">
        <v>2.0392000000000001E-4</v>
      </c>
      <c r="E335" s="28">
        <v>2.4458999999999999E-4</v>
      </c>
      <c r="F335" s="32">
        <v>1219528</v>
      </c>
      <c r="G335" s="31">
        <v>1572171</v>
      </c>
      <c r="H335" s="33">
        <v>926927</v>
      </c>
      <c r="I335" s="32">
        <v>67919</v>
      </c>
      <c r="J335" s="31">
        <v>51581.423521653924</v>
      </c>
      <c r="K335" s="31">
        <v>119500.42352165392</v>
      </c>
      <c r="L335" s="31">
        <v>0</v>
      </c>
      <c r="M335" s="33">
        <v>119500.42352165392</v>
      </c>
      <c r="N335" s="32">
        <v>59027</v>
      </c>
      <c r="O335" s="31">
        <v>0</v>
      </c>
      <c r="P335" s="31">
        <v>83754</v>
      </c>
      <c r="Q335" s="31">
        <v>89587.875881924207</v>
      </c>
      <c r="R335" s="33">
        <v>232368.87588192421</v>
      </c>
      <c r="S335" s="32">
        <v>0</v>
      </c>
      <c r="T335" s="31">
        <v>55099</v>
      </c>
      <c r="U335" s="31">
        <v>162163</v>
      </c>
      <c r="V335" s="31">
        <v>174880.17780989964</v>
      </c>
      <c r="W335" s="60">
        <v>392142.17780989967</v>
      </c>
      <c r="X335" s="32">
        <v>-67086.576762186014</v>
      </c>
      <c r="Y335" s="31">
        <v>-45070.725165789423</v>
      </c>
      <c r="Z335" s="31">
        <v>-30141</v>
      </c>
      <c r="AA335" s="31">
        <v>-17475.000000000029</v>
      </c>
      <c r="AB335" s="31">
        <v>0</v>
      </c>
      <c r="AC335" s="33">
        <v>0</v>
      </c>
    </row>
    <row r="336" spans="1:29" s="34" customFormat="1">
      <c r="A336" s="35" t="s">
        <v>350</v>
      </c>
      <c r="B336" s="36" t="s">
        <v>1468</v>
      </c>
      <c r="C336" s="30">
        <v>53406.479999999996</v>
      </c>
      <c r="D336" s="28">
        <v>7.2890000000000002E-5</v>
      </c>
      <c r="E336" s="28">
        <v>7.4649999999999998E-5</v>
      </c>
      <c r="F336" s="32">
        <v>435913</v>
      </c>
      <c r="G336" s="31">
        <v>561963</v>
      </c>
      <c r="H336" s="33">
        <v>331325</v>
      </c>
      <c r="I336" s="32">
        <v>24277</v>
      </c>
      <c r="J336" s="31">
        <v>9290.5902668025283</v>
      </c>
      <c r="K336" s="31">
        <v>33567.59026680253</v>
      </c>
      <c r="L336" s="31">
        <v>0</v>
      </c>
      <c r="M336" s="33">
        <v>33567.59026680253</v>
      </c>
      <c r="N336" s="32">
        <v>21099</v>
      </c>
      <c r="O336" s="31">
        <v>0</v>
      </c>
      <c r="P336" s="31">
        <v>29937</v>
      </c>
      <c r="Q336" s="31">
        <v>18563.313346641396</v>
      </c>
      <c r="R336" s="33">
        <v>69599.3133466414</v>
      </c>
      <c r="S336" s="32">
        <v>0</v>
      </c>
      <c r="T336" s="31">
        <v>19695</v>
      </c>
      <c r="U336" s="31">
        <v>57964</v>
      </c>
      <c r="V336" s="31">
        <v>8841.8834563197233</v>
      </c>
      <c r="W336" s="60">
        <v>86500.883456319716</v>
      </c>
      <c r="X336" s="32">
        <v>-4514.1550314688648</v>
      </c>
      <c r="Y336" s="31">
        <v>4632.5849217905361</v>
      </c>
      <c r="Z336" s="31">
        <v>-10774</v>
      </c>
      <c r="AA336" s="31">
        <v>-6246</v>
      </c>
      <c r="AB336" s="31">
        <v>0</v>
      </c>
      <c r="AC336" s="33">
        <v>0</v>
      </c>
    </row>
    <row r="337" spans="1:29" s="34" customFormat="1">
      <c r="A337" s="35" t="s">
        <v>351</v>
      </c>
      <c r="B337" s="36" t="s">
        <v>1469</v>
      </c>
      <c r="C337" s="30">
        <v>909880.96</v>
      </c>
      <c r="D337" s="28">
        <v>1.24175E-3</v>
      </c>
      <c r="E337" s="28">
        <v>1.28319E-3</v>
      </c>
      <c r="F337" s="32">
        <v>7426191</v>
      </c>
      <c r="G337" s="31">
        <v>9573574</v>
      </c>
      <c r="H337" s="33">
        <v>5644429</v>
      </c>
      <c r="I337" s="32">
        <v>413588</v>
      </c>
      <c r="J337" s="31">
        <v>70399.40824030865</v>
      </c>
      <c r="K337" s="31">
        <v>483987.40824030864</v>
      </c>
      <c r="L337" s="31">
        <v>0</v>
      </c>
      <c r="M337" s="33">
        <v>483987.40824030864</v>
      </c>
      <c r="N337" s="32">
        <v>359441</v>
      </c>
      <c r="O337" s="31">
        <v>0</v>
      </c>
      <c r="P337" s="31">
        <v>510012</v>
      </c>
      <c r="Q337" s="31">
        <v>148973.94238533895</v>
      </c>
      <c r="R337" s="33">
        <v>1018426.9423853389</v>
      </c>
      <c r="S337" s="32">
        <v>0</v>
      </c>
      <c r="T337" s="31">
        <v>335518</v>
      </c>
      <c r="U337" s="31">
        <v>987476</v>
      </c>
      <c r="V337" s="31">
        <v>198721.33672576552</v>
      </c>
      <c r="W337" s="60">
        <v>1521715.3367257656</v>
      </c>
      <c r="X337" s="32">
        <v>-273671.98812126566</v>
      </c>
      <c r="Y337" s="31">
        <v>60334.593780839103</v>
      </c>
      <c r="Z337" s="31">
        <v>-183543</v>
      </c>
      <c r="AA337" s="31">
        <v>-106408</v>
      </c>
      <c r="AB337" s="31">
        <v>0</v>
      </c>
      <c r="AC337" s="33">
        <v>0</v>
      </c>
    </row>
    <row r="338" spans="1:29" s="34" customFormat="1">
      <c r="A338" s="35" t="s">
        <v>352</v>
      </c>
      <c r="B338" s="36" t="s">
        <v>1470</v>
      </c>
      <c r="C338" s="30">
        <v>520489.51999999996</v>
      </c>
      <c r="D338" s="28">
        <v>7.1033000000000001E-4</v>
      </c>
      <c r="E338" s="28">
        <v>7.4929E-4</v>
      </c>
      <c r="F338" s="32">
        <v>4248074</v>
      </c>
      <c r="G338" s="31">
        <v>5476462</v>
      </c>
      <c r="H338" s="33">
        <v>3228836</v>
      </c>
      <c r="I338" s="32">
        <v>236589</v>
      </c>
      <c r="J338" s="31">
        <v>-34881.160375690466</v>
      </c>
      <c r="K338" s="31">
        <v>201707.83962430953</v>
      </c>
      <c r="L338" s="31">
        <v>0</v>
      </c>
      <c r="M338" s="33">
        <v>201707.83962430953</v>
      </c>
      <c r="N338" s="32">
        <v>205615</v>
      </c>
      <c r="O338" s="31">
        <v>0</v>
      </c>
      <c r="P338" s="31">
        <v>291747</v>
      </c>
      <c r="Q338" s="31">
        <v>127725.80631837888</v>
      </c>
      <c r="R338" s="33">
        <v>625087.80631837889</v>
      </c>
      <c r="S338" s="32">
        <v>0</v>
      </c>
      <c r="T338" s="31">
        <v>191930</v>
      </c>
      <c r="U338" s="31">
        <v>564875</v>
      </c>
      <c r="V338" s="31">
        <v>177751.57491630607</v>
      </c>
      <c r="W338" s="60">
        <v>934556.57491630607</v>
      </c>
      <c r="X338" s="32">
        <v>-153354.23964254509</v>
      </c>
      <c r="Y338" s="31">
        <v>9748.4710446179088</v>
      </c>
      <c r="Z338" s="31">
        <v>-104994</v>
      </c>
      <c r="AA338" s="31">
        <v>-60869</v>
      </c>
      <c r="AB338" s="31">
        <v>0</v>
      </c>
      <c r="AC338" s="33">
        <v>0</v>
      </c>
    </row>
    <row r="339" spans="1:29" s="34" customFormat="1">
      <c r="A339" s="35" t="s">
        <v>353</v>
      </c>
      <c r="B339" s="36" t="s">
        <v>1471</v>
      </c>
      <c r="C339" s="30">
        <v>1423029.97</v>
      </c>
      <c r="D339" s="28">
        <v>1.94206E-3</v>
      </c>
      <c r="E339" s="28">
        <v>2.00621E-3</v>
      </c>
      <c r="F339" s="32">
        <v>11614342</v>
      </c>
      <c r="G339" s="31">
        <v>14972784</v>
      </c>
      <c r="H339" s="33">
        <v>8827720</v>
      </c>
      <c r="I339" s="32">
        <v>646840</v>
      </c>
      <c r="J339" s="31">
        <v>-461108.69506595028</v>
      </c>
      <c r="K339" s="31">
        <v>185731.30493404972</v>
      </c>
      <c r="L339" s="31">
        <v>0</v>
      </c>
      <c r="M339" s="33">
        <v>185731.30493404972</v>
      </c>
      <c r="N339" s="32">
        <v>562155</v>
      </c>
      <c r="O339" s="31">
        <v>0</v>
      </c>
      <c r="P339" s="31">
        <v>797644</v>
      </c>
      <c r="Q339" s="31">
        <v>0</v>
      </c>
      <c r="R339" s="33">
        <v>1359799</v>
      </c>
      <c r="S339" s="32">
        <v>0</v>
      </c>
      <c r="T339" s="31">
        <v>524740</v>
      </c>
      <c r="U339" s="31">
        <v>1544384</v>
      </c>
      <c r="V339" s="31">
        <v>359916.56813284173</v>
      </c>
      <c r="W339" s="60">
        <v>2429040.568132842</v>
      </c>
      <c r="X339" s="32">
        <v>-711202.41574173048</v>
      </c>
      <c r="Y339" s="31">
        <v>95434.84760888874</v>
      </c>
      <c r="Z339" s="31">
        <v>-287055</v>
      </c>
      <c r="AA339" s="31">
        <v>-166419</v>
      </c>
      <c r="AB339" s="31">
        <v>0</v>
      </c>
      <c r="AC339" s="33">
        <v>0</v>
      </c>
    </row>
    <row r="340" spans="1:29" s="34" customFormat="1">
      <c r="A340" s="35" t="s">
        <v>354</v>
      </c>
      <c r="B340" s="36" t="s">
        <v>1472</v>
      </c>
      <c r="C340" s="30">
        <v>406765.71</v>
      </c>
      <c r="D340" s="28">
        <v>5.5513000000000003E-4</v>
      </c>
      <c r="E340" s="28">
        <v>5.0754000000000001E-4</v>
      </c>
      <c r="F340" s="32">
        <v>3319913</v>
      </c>
      <c r="G340" s="31">
        <v>4279910</v>
      </c>
      <c r="H340" s="33">
        <v>2523368</v>
      </c>
      <c r="I340" s="32">
        <v>184897</v>
      </c>
      <c r="J340" s="31">
        <v>-33534.505153354774</v>
      </c>
      <c r="K340" s="31">
        <v>151362.49484664522</v>
      </c>
      <c r="L340" s="31">
        <v>0</v>
      </c>
      <c r="M340" s="33">
        <v>151362.49484664522</v>
      </c>
      <c r="N340" s="32">
        <v>160690</v>
      </c>
      <c r="O340" s="31">
        <v>0</v>
      </c>
      <c r="P340" s="31">
        <v>228003</v>
      </c>
      <c r="Q340" s="31">
        <v>188875.44152273948</v>
      </c>
      <c r="R340" s="33">
        <v>577568.44152273948</v>
      </c>
      <c r="S340" s="32">
        <v>0</v>
      </c>
      <c r="T340" s="31">
        <v>149995</v>
      </c>
      <c r="U340" s="31">
        <v>441456</v>
      </c>
      <c r="V340" s="31">
        <v>45545.34259457195</v>
      </c>
      <c r="W340" s="60">
        <v>636996.34259457199</v>
      </c>
      <c r="X340" s="32">
        <v>-64113.83859289129</v>
      </c>
      <c r="Y340" s="31">
        <v>134309.9375210588</v>
      </c>
      <c r="Z340" s="31">
        <v>-82054</v>
      </c>
      <c r="AA340" s="31">
        <v>-47570</v>
      </c>
      <c r="AB340" s="31">
        <v>0</v>
      </c>
      <c r="AC340" s="33">
        <v>0</v>
      </c>
    </row>
    <row r="341" spans="1:29" s="34" customFormat="1">
      <c r="A341" s="35" t="s">
        <v>355</v>
      </c>
      <c r="B341" s="36" t="s">
        <v>1473</v>
      </c>
      <c r="C341" s="30">
        <v>224496.41</v>
      </c>
      <c r="D341" s="28">
        <v>3.0637999999999998E-4</v>
      </c>
      <c r="E341" s="28">
        <v>3.0522999999999998E-4</v>
      </c>
      <c r="F341" s="32">
        <v>1832282</v>
      </c>
      <c r="G341" s="31">
        <v>2362111</v>
      </c>
      <c r="H341" s="33">
        <v>1392664</v>
      </c>
      <c r="I341" s="32">
        <v>102046</v>
      </c>
      <c r="J341" s="31">
        <v>43759.034450030354</v>
      </c>
      <c r="K341" s="31">
        <v>145805.03445003036</v>
      </c>
      <c r="L341" s="31">
        <v>0</v>
      </c>
      <c r="M341" s="33">
        <v>145805.03445003036</v>
      </c>
      <c r="N341" s="32">
        <v>88686</v>
      </c>
      <c r="O341" s="31">
        <v>0</v>
      </c>
      <c r="P341" s="31">
        <v>125837</v>
      </c>
      <c r="Q341" s="31">
        <v>54672.680200934032</v>
      </c>
      <c r="R341" s="33">
        <v>269195.68020093406</v>
      </c>
      <c r="S341" s="32">
        <v>0</v>
      </c>
      <c r="T341" s="31">
        <v>82783</v>
      </c>
      <c r="U341" s="31">
        <v>243642</v>
      </c>
      <c r="V341" s="31">
        <v>1253.3128850127171</v>
      </c>
      <c r="W341" s="60">
        <v>327678.31288501271</v>
      </c>
      <c r="X341" s="32">
        <v>-20296.223409503218</v>
      </c>
      <c r="Y341" s="31">
        <v>33352.590725424532</v>
      </c>
      <c r="Z341" s="31">
        <v>-45286</v>
      </c>
      <c r="AA341" s="31">
        <v>-26252.999999999964</v>
      </c>
      <c r="AB341" s="31">
        <v>0</v>
      </c>
      <c r="AC341" s="33">
        <v>0</v>
      </c>
    </row>
    <row r="342" spans="1:29" s="34" customFormat="1">
      <c r="A342" s="35" t="s">
        <v>356</v>
      </c>
      <c r="B342" s="36" t="s">
        <v>1474</v>
      </c>
      <c r="C342" s="30">
        <v>1054786.8</v>
      </c>
      <c r="D342" s="28">
        <v>1.4395E-3</v>
      </c>
      <c r="E342" s="28">
        <v>1.4642800000000001E-3</v>
      </c>
      <c r="F342" s="32">
        <v>8608820</v>
      </c>
      <c r="G342" s="31">
        <v>11098176</v>
      </c>
      <c r="H342" s="33">
        <v>6543311</v>
      </c>
      <c r="I342" s="32">
        <v>479453</v>
      </c>
      <c r="J342" s="31">
        <v>-320652.03812930535</v>
      </c>
      <c r="K342" s="31">
        <v>158800.96187069465</v>
      </c>
      <c r="L342" s="31">
        <v>0</v>
      </c>
      <c r="M342" s="33">
        <v>158800.96187069465</v>
      </c>
      <c r="N342" s="32">
        <v>416683</v>
      </c>
      <c r="O342" s="31">
        <v>0</v>
      </c>
      <c r="P342" s="31">
        <v>591232</v>
      </c>
      <c r="Q342" s="31">
        <v>0</v>
      </c>
      <c r="R342" s="33">
        <v>1007915</v>
      </c>
      <c r="S342" s="32">
        <v>0</v>
      </c>
      <c r="T342" s="31">
        <v>388950</v>
      </c>
      <c r="U342" s="31">
        <v>1144733</v>
      </c>
      <c r="V342" s="31">
        <v>414527.46226012451</v>
      </c>
      <c r="W342" s="60">
        <v>1948210.4622601245</v>
      </c>
      <c r="X342" s="32">
        <v>-711875.13385509886</v>
      </c>
      <c r="Y342" s="31">
        <v>107705.67159497435</v>
      </c>
      <c r="Z342" s="31">
        <v>-212772</v>
      </c>
      <c r="AA342" s="31">
        <v>-123354</v>
      </c>
      <c r="AB342" s="31">
        <v>0</v>
      </c>
      <c r="AC342" s="33">
        <v>0</v>
      </c>
    </row>
    <row r="343" spans="1:29" s="34" customFormat="1">
      <c r="A343" s="35" t="s">
        <v>357</v>
      </c>
      <c r="B343" s="36" t="s">
        <v>1475</v>
      </c>
      <c r="C343" s="30">
        <v>125977.12000000001</v>
      </c>
      <c r="D343" s="28">
        <v>1.7192999999999999E-4</v>
      </c>
      <c r="E343" s="28">
        <v>1.3038000000000001E-4</v>
      </c>
      <c r="F343" s="32">
        <v>1028214</v>
      </c>
      <c r="G343" s="31">
        <v>1325536</v>
      </c>
      <c r="H343" s="33">
        <v>781515</v>
      </c>
      <c r="I343" s="32">
        <v>57265</v>
      </c>
      <c r="J343" s="31">
        <v>105323.98046931169</v>
      </c>
      <c r="K343" s="31">
        <v>162588.9804693117</v>
      </c>
      <c r="L343" s="31">
        <v>0</v>
      </c>
      <c r="M343" s="33">
        <v>162588.9804693117</v>
      </c>
      <c r="N343" s="32">
        <v>49767</v>
      </c>
      <c r="O343" s="31">
        <v>0</v>
      </c>
      <c r="P343" s="31">
        <v>70615</v>
      </c>
      <c r="Q343" s="31">
        <v>211922.60729581249</v>
      </c>
      <c r="R343" s="33">
        <v>332304.60729581246</v>
      </c>
      <c r="S343" s="32">
        <v>0</v>
      </c>
      <c r="T343" s="31">
        <v>46455</v>
      </c>
      <c r="U343" s="31">
        <v>136724</v>
      </c>
      <c r="V343" s="31">
        <v>0</v>
      </c>
      <c r="W343" s="60">
        <v>183179</v>
      </c>
      <c r="X343" s="32">
        <v>104148.25734132392</v>
      </c>
      <c r="Y343" s="31">
        <v>85123.349954488556</v>
      </c>
      <c r="Z343" s="31">
        <v>-25413</v>
      </c>
      <c r="AA343" s="31">
        <v>-14733</v>
      </c>
      <c r="AB343" s="31">
        <v>0</v>
      </c>
      <c r="AC343" s="33">
        <v>0</v>
      </c>
    </row>
    <row r="344" spans="1:29" s="34" customFormat="1">
      <c r="A344" s="35" t="s">
        <v>358</v>
      </c>
      <c r="B344" s="36" t="s">
        <v>1476</v>
      </c>
      <c r="C344" s="30">
        <v>5920856.8900000006</v>
      </c>
      <c r="D344" s="28">
        <v>8.0803999999999997E-3</v>
      </c>
      <c r="E344" s="28">
        <v>8.1575399999999996E-3</v>
      </c>
      <c r="F344" s="32">
        <v>48324216</v>
      </c>
      <c r="G344" s="31">
        <v>62297811</v>
      </c>
      <c r="H344" s="33">
        <v>36729815</v>
      </c>
      <c r="I344" s="32">
        <v>2691331</v>
      </c>
      <c r="J344" s="31">
        <v>594625.67052656866</v>
      </c>
      <c r="K344" s="31">
        <v>3285956.6705265688</v>
      </c>
      <c r="L344" s="31">
        <v>0</v>
      </c>
      <c r="M344" s="33">
        <v>3285956.6705265688</v>
      </c>
      <c r="N344" s="32">
        <v>2338981</v>
      </c>
      <c r="O344" s="31">
        <v>0</v>
      </c>
      <c r="P344" s="31">
        <v>3318788</v>
      </c>
      <c r="Q344" s="31">
        <v>550016.49065797997</v>
      </c>
      <c r="R344" s="33">
        <v>6207785.4906579796</v>
      </c>
      <c r="S344" s="32">
        <v>0</v>
      </c>
      <c r="T344" s="31">
        <v>2183306</v>
      </c>
      <c r="U344" s="31">
        <v>6425774</v>
      </c>
      <c r="V344" s="31">
        <v>484450.90227451536</v>
      </c>
      <c r="W344" s="60">
        <v>9093530.9022745155</v>
      </c>
      <c r="X344" s="32">
        <v>-1704130.6518417227</v>
      </c>
      <c r="Y344" s="31">
        <v>705170.24022518727</v>
      </c>
      <c r="Z344" s="31">
        <v>-1194361</v>
      </c>
      <c r="AA344" s="31">
        <v>-692424</v>
      </c>
      <c r="AB344" s="31">
        <v>0</v>
      </c>
      <c r="AC344" s="33">
        <v>0</v>
      </c>
    </row>
    <row r="345" spans="1:29" s="34" customFormat="1">
      <c r="A345" s="35" t="s">
        <v>359</v>
      </c>
      <c r="B345" s="36" t="s">
        <v>1477</v>
      </c>
      <c r="C345" s="30">
        <v>228863.79</v>
      </c>
      <c r="D345" s="28">
        <v>3.1233999999999998E-4</v>
      </c>
      <c r="E345" s="28">
        <v>3.1290000000000002E-4</v>
      </c>
      <c r="F345" s="32">
        <v>1867926</v>
      </c>
      <c r="G345" s="31">
        <v>2408061</v>
      </c>
      <c r="H345" s="33">
        <v>1419755</v>
      </c>
      <c r="I345" s="32">
        <v>104031</v>
      </c>
      <c r="J345" s="31">
        <v>152477.72861371224</v>
      </c>
      <c r="K345" s="31">
        <v>256508.72861371224</v>
      </c>
      <c r="L345" s="31">
        <v>0</v>
      </c>
      <c r="M345" s="33">
        <v>256508.72861371224</v>
      </c>
      <c r="N345" s="32">
        <v>90411</v>
      </c>
      <c r="O345" s="31">
        <v>0</v>
      </c>
      <c r="P345" s="31">
        <v>128285</v>
      </c>
      <c r="Q345" s="31">
        <v>83599.737984302483</v>
      </c>
      <c r="R345" s="33">
        <v>302295.73798430245</v>
      </c>
      <c r="S345" s="32">
        <v>0</v>
      </c>
      <c r="T345" s="31">
        <v>84394</v>
      </c>
      <c r="U345" s="31">
        <v>248382</v>
      </c>
      <c r="V345" s="31">
        <v>8554.2303325383073</v>
      </c>
      <c r="W345" s="60">
        <v>341330.23033253831</v>
      </c>
      <c r="X345" s="32">
        <v>2707.7439152605803</v>
      </c>
      <c r="Y345" s="31">
        <v>31188.763736503599</v>
      </c>
      <c r="Z345" s="31">
        <v>-46167</v>
      </c>
      <c r="AA345" s="31">
        <v>-26764.000000000036</v>
      </c>
      <c r="AB345" s="31">
        <v>0</v>
      </c>
      <c r="AC345" s="33">
        <v>0</v>
      </c>
    </row>
    <row r="346" spans="1:29" s="34" customFormat="1">
      <c r="A346" s="35" t="s">
        <v>360</v>
      </c>
      <c r="B346" s="36" t="s">
        <v>1478</v>
      </c>
      <c r="C346" s="30">
        <v>456405.08999999997</v>
      </c>
      <c r="D346" s="28">
        <v>6.2286999999999998E-4</v>
      </c>
      <c r="E346" s="28">
        <v>5.9393E-4</v>
      </c>
      <c r="F346" s="32">
        <v>3725027</v>
      </c>
      <c r="G346" s="31">
        <v>4802168</v>
      </c>
      <c r="H346" s="33">
        <v>2831283</v>
      </c>
      <c r="I346" s="32">
        <v>207459</v>
      </c>
      <c r="J346" s="31">
        <v>114946.21240750886</v>
      </c>
      <c r="K346" s="31">
        <v>322405.21240750886</v>
      </c>
      <c r="L346" s="31">
        <v>0</v>
      </c>
      <c r="M346" s="33">
        <v>322405.21240750886</v>
      </c>
      <c r="N346" s="32">
        <v>180298</v>
      </c>
      <c r="O346" s="31">
        <v>0</v>
      </c>
      <c r="P346" s="31">
        <v>255826</v>
      </c>
      <c r="Q346" s="31">
        <v>171470.41247511865</v>
      </c>
      <c r="R346" s="33">
        <v>607594.41247511865</v>
      </c>
      <c r="S346" s="32">
        <v>0</v>
      </c>
      <c r="T346" s="31">
        <v>168298</v>
      </c>
      <c r="U346" s="31">
        <v>495325</v>
      </c>
      <c r="V346" s="31">
        <v>0</v>
      </c>
      <c r="W346" s="60">
        <v>663623</v>
      </c>
      <c r="X346" s="32">
        <v>-21582.65238992509</v>
      </c>
      <c r="Y346" s="31">
        <v>110995.06486504372</v>
      </c>
      <c r="Z346" s="31">
        <v>-92066</v>
      </c>
      <c r="AA346" s="31">
        <v>-53375</v>
      </c>
      <c r="AB346" s="31">
        <v>0</v>
      </c>
      <c r="AC346" s="33">
        <v>0</v>
      </c>
    </row>
    <row r="347" spans="1:29" s="34" customFormat="1">
      <c r="A347" s="35" t="s">
        <v>361</v>
      </c>
      <c r="B347" s="36" t="s">
        <v>1479</v>
      </c>
      <c r="C347" s="30">
        <v>323825.71000000002</v>
      </c>
      <c r="D347" s="28">
        <v>4.4193999999999999E-4</v>
      </c>
      <c r="E347" s="28">
        <v>4.7624000000000001E-4</v>
      </c>
      <c r="F347" s="32">
        <v>2642988</v>
      </c>
      <c r="G347" s="31">
        <v>3407244</v>
      </c>
      <c r="H347" s="33">
        <v>2008858</v>
      </c>
      <c r="I347" s="32">
        <v>147197</v>
      </c>
      <c r="J347" s="31">
        <v>111798.97324848133</v>
      </c>
      <c r="K347" s="31">
        <v>258995.97324848134</v>
      </c>
      <c r="L347" s="31">
        <v>0</v>
      </c>
      <c r="M347" s="33">
        <v>258995.97324848134</v>
      </c>
      <c r="N347" s="32">
        <v>127925</v>
      </c>
      <c r="O347" s="31">
        <v>0</v>
      </c>
      <c r="P347" s="31">
        <v>181514</v>
      </c>
      <c r="Q347" s="31">
        <v>66182.95184206804</v>
      </c>
      <c r="R347" s="33">
        <v>375621.95184206805</v>
      </c>
      <c r="S347" s="32">
        <v>0</v>
      </c>
      <c r="T347" s="31">
        <v>119411</v>
      </c>
      <c r="U347" s="31">
        <v>351444</v>
      </c>
      <c r="V347" s="31">
        <v>152850.71410648979</v>
      </c>
      <c r="W347" s="60">
        <v>623705.71410648979</v>
      </c>
      <c r="X347" s="32">
        <v>-134621.49239504227</v>
      </c>
      <c r="Y347" s="31">
        <v>-10268.269869379481</v>
      </c>
      <c r="Z347" s="31">
        <v>-65323</v>
      </c>
      <c r="AA347" s="31">
        <v>-37871</v>
      </c>
      <c r="AB347" s="31">
        <v>0</v>
      </c>
      <c r="AC347" s="33">
        <v>0</v>
      </c>
    </row>
    <row r="348" spans="1:29" s="34" customFormat="1">
      <c r="A348" s="35" t="s">
        <v>362</v>
      </c>
      <c r="B348" s="36" t="s">
        <v>1480</v>
      </c>
      <c r="C348" s="30">
        <v>831784.95</v>
      </c>
      <c r="D348" s="28">
        <v>1.13517E-3</v>
      </c>
      <c r="E348" s="28">
        <v>1.1186E-3</v>
      </c>
      <c r="F348" s="32">
        <v>6788798</v>
      </c>
      <c r="G348" s="31">
        <v>8751869</v>
      </c>
      <c r="H348" s="33">
        <v>5159965</v>
      </c>
      <c r="I348" s="32">
        <v>378090</v>
      </c>
      <c r="J348" s="31">
        <v>133848.0671176723</v>
      </c>
      <c r="K348" s="31">
        <v>511938.0671176723</v>
      </c>
      <c r="L348" s="31">
        <v>0</v>
      </c>
      <c r="M348" s="33">
        <v>511938.0671176723</v>
      </c>
      <c r="N348" s="32">
        <v>328590</v>
      </c>
      <c r="O348" s="31">
        <v>0</v>
      </c>
      <c r="P348" s="31">
        <v>466238</v>
      </c>
      <c r="Q348" s="31">
        <v>47061.323797117504</v>
      </c>
      <c r="R348" s="33">
        <v>841889.32379711745</v>
      </c>
      <c r="S348" s="32">
        <v>0</v>
      </c>
      <c r="T348" s="31">
        <v>306720</v>
      </c>
      <c r="U348" s="31">
        <v>902721</v>
      </c>
      <c r="V348" s="31">
        <v>31222.976747632172</v>
      </c>
      <c r="W348" s="60">
        <v>1240663.9767476323</v>
      </c>
      <c r="X348" s="32">
        <v>-277269.9989579895</v>
      </c>
      <c r="Y348" s="31">
        <v>143559.34600747487</v>
      </c>
      <c r="Z348" s="31">
        <v>-167789</v>
      </c>
      <c r="AA348" s="31">
        <v>-97275</v>
      </c>
      <c r="AB348" s="31">
        <v>0</v>
      </c>
      <c r="AC348" s="33">
        <v>0</v>
      </c>
    </row>
    <row r="349" spans="1:29" s="34" customFormat="1">
      <c r="A349" s="35" t="s">
        <v>363</v>
      </c>
      <c r="B349" s="36" t="s">
        <v>1481</v>
      </c>
      <c r="C349" s="30">
        <v>0</v>
      </c>
      <c r="D349" s="28">
        <v>0</v>
      </c>
      <c r="E349" s="28">
        <v>0</v>
      </c>
      <c r="F349" s="32">
        <v>0</v>
      </c>
      <c r="G349" s="31">
        <v>0</v>
      </c>
      <c r="H349" s="33">
        <v>0</v>
      </c>
      <c r="I349" s="32">
        <v>0</v>
      </c>
      <c r="J349" s="31">
        <v>0</v>
      </c>
      <c r="K349" s="31">
        <v>0</v>
      </c>
      <c r="L349" s="31">
        <v>0</v>
      </c>
      <c r="M349" s="33">
        <v>0</v>
      </c>
      <c r="N349" s="32">
        <v>0</v>
      </c>
      <c r="O349" s="31">
        <v>0</v>
      </c>
      <c r="P349" s="31">
        <v>0</v>
      </c>
      <c r="Q349" s="31">
        <v>0</v>
      </c>
      <c r="R349" s="33">
        <v>0</v>
      </c>
      <c r="S349" s="32">
        <v>0</v>
      </c>
      <c r="T349" s="31">
        <v>0</v>
      </c>
      <c r="U349" s="31">
        <v>0</v>
      </c>
      <c r="V349" s="31">
        <v>0</v>
      </c>
      <c r="W349" s="60">
        <v>0</v>
      </c>
      <c r="X349" s="32">
        <v>0</v>
      </c>
      <c r="Y349" s="31">
        <v>0</v>
      </c>
      <c r="Z349" s="31">
        <v>0</v>
      </c>
      <c r="AA349" s="31">
        <v>0</v>
      </c>
      <c r="AB349" s="31">
        <v>0</v>
      </c>
      <c r="AC349" s="33">
        <v>0</v>
      </c>
    </row>
    <row r="350" spans="1:29" s="34" customFormat="1">
      <c r="A350" s="35" t="s">
        <v>364</v>
      </c>
      <c r="B350" s="36" t="s">
        <v>1482</v>
      </c>
      <c r="C350" s="30">
        <v>463186.03</v>
      </c>
      <c r="D350" s="28">
        <v>6.3212999999999995E-4</v>
      </c>
      <c r="E350" s="28">
        <v>6.7931000000000003E-4</v>
      </c>
      <c r="F350" s="32">
        <v>3780405</v>
      </c>
      <c r="G350" s="31">
        <v>4873560</v>
      </c>
      <c r="H350" s="33">
        <v>2873375</v>
      </c>
      <c r="I350" s="32">
        <v>210543</v>
      </c>
      <c r="J350" s="31">
        <v>17893.34131643314</v>
      </c>
      <c r="K350" s="31">
        <v>228436.34131643313</v>
      </c>
      <c r="L350" s="31">
        <v>0</v>
      </c>
      <c r="M350" s="33">
        <v>228436.34131643313</v>
      </c>
      <c r="N350" s="32">
        <v>182979</v>
      </c>
      <c r="O350" s="31">
        <v>0</v>
      </c>
      <c r="P350" s="31">
        <v>259629</v>
      </c>
      <c r="Q350" s="31">
        <v>141068.88231907799</v>
      </c>
      <c r="R350" s="33">
        <v>583676.88231907797</v>
      </c>
      <c r="S350" s="32">
        <v>0</v>
      </c>
      <c r="T350" s="31">
        <v>170800</v>
      </c>
      <c r="U350" s="31">
        <v>502689</v>
      </c>
      <c r="V350" s="31">
        <v>210728.33299362866</v>
      </c>
      <c r="W350" s="60">
        <v>884217.33299362869</v>
      </c>
      <c r="X350" s="32">
        <v>-141303.30356658378</v>
      </c>
      <c r="Y350" s="31">
        <v>-11634.147107966899</v>
      </c>
      <c r="Z350" s="31">
        <v>-93435</v>
      </c>
      <c r="AA350" s="31">
        <v>-54168</v>
      </c>
      <c r="AB350" s="31">
        <v>0</v>
      </c>
      <c r="AC350" s="33">
        <v>0</v>
      </c>
    </row>
    <row r="351" spans="1:29" s="34" customFormat="1">
      <c r="A351" s="35" t="s">
        <v>365</v>
      </c>
      <c r="B351" s="36" t="s">
        <v>1483</v>
      </c>
      <c r="C351" s="30">
        <v>1165620.98</v>
      </c>
      <c r="D351" s="28">
        <v>1.5907600000000001E-3</v>
      </c>
      <c r="E351" s="28">
        <v>1.6663400000000001E-3</v>
      </c>
      <c r="F351" s="32">
        <v>9513419</v>
      </c>
      <c r="G351" s="31">
        <v>12264351</v>
      </c>
      <c r="H351" s="33">
        <v>7230870</v>
      </c>
      <c r="I351" s="32">
        <v>529833</v>
      </c>
      <c r="J351" s="31">
        <v>-228347.92494139264</v>
      </c>
      <c r="K351" s="31">
        <v>301485.07505860738</v>
      </c>
      <c r="L351" s="31">
        <v>0</v>
      </c>
      <c r="M351" s="33">
        <v>301485.07505860738</v>
      </c>
      <c r="N351" s="32">
        <v>460467</v>
      </c>
      <c r="O351" s="31">
        <v>0</v>
      </c>
      <c r="P351" s="31">
        <v>653358</v>
      </c>
      <c r="Q351" s="31">
        <v>0</v>
      </c>
      <c r="R351" s="33">
        <v>1113825</v>
      </c>
      <c r="S351" s="32">
        <v>0</v>
      </c>
      <c r="T351" s="31">
        <v>429820</v>
      </c>
      <c r="U351" s="31">
        <v>1265020</v>
      </c>
      <c r="V351" s="31">
        <v>517415.41266974295</v>
      </c>
      <c r="W351" s="60">
        <v>2212255.4126697429</v>
      </c>
      <c r="X351" s="32">
        <v>-767762.55663418095</v>
      </c>
      <c r="Y351" s="31">
        <v>40777.143964437942</v>
      </c>
      <c r="Z351" s="31">
        <v>-235130</v>
      </c>
      <c r="AA351" s="31">
        <v>-136315</v>
      </c>
      <c r="AB351" s="31">
        <v>0</v>
      </c>
      <c r="AC351" s="33">
        <v>0</v>
      </c>
    </row>
    <row r="352" spans="1:29" s="34" customFormat="1">
      <c r="A352" s="35" t="s">
        <v>366</v>
      </c>
      <c r="B352" s="36" t="s">
        <v>1484</v>
      </c>
      <c r="C352" s="30">
        <v>2544581.5299999998</v>
      </c>
      <c r="D352" s="28">
        <v>3.4726800000000001E-3</v>
      </c>
      <c r="E352" s="28">
        <v>3.5354599999999998E-3</v>
      </c>
      <c r="F352" s="32">
        <v>20768098</v>
      </c>
      <c r="G352" s="31">
        <v>26773472</v>
      </c>
      <c r="H352" s="33">
        <v>15785220</v>
      </c>
      <c r="I352" s="32">
        <v>1156642</v>
      </c>
      <c r="J352" s="31">
        <v>-280450.57936342788</v>
      </c>
      <c r="K352" s="31">
        <v>876191.42063657218</v>
      </c>
      <c r="L352" s="31">
        <v>0</v>
      </c>
      <c r="M352" s="33">
        <v>876191.42063657218</v>
      </c>
      <c r="N352" s="32">
        <v>1005214</v>
      </c>
      <c r="O352" s="31">
        <v>0</v>
      </c>
      <c r="P352" s="31">
        <v>1426302</v>
      </c>
      <c r="Q352" s="31">
        <v>233831.98308422664</v>
      </c>
      <c r="R352" s="33">
        <v>2665347.9830842265</v>
      </c>
      <c r="S352" s="32">
        <v>0</v>
      </c>
      <c r="T352" s="31">
        <v>938310</v>
      </c>
      <c r="U352" s="31">
        <v>2761578</v>
      </c>
      <c r="V352" s="31">
        <v>332650.4818863275</v>
      </c>
      <c r="W352" s="60">
        <v>4032538.4818863273</v>
      </c>
      <c r="X352" s="32">
        <v>-811273.06715278409</v>
      </c>
      <c r="Y352" s="31">
        <v>254957.56835068326</v>
      </c>
      <c r="Z352" s="31">
        <v>-513296</v>
      </c>
      <c r="AA352" s="31">
        <v>-297579</v>
      </c>
      <c r="AB352" s="31">
        <v>0</v>
      </c>
      <c r="AC352" s="33">
        <v>0</v>
      </c>
    </row>
    <row r="353" spans="1:29" s="34" customFormat="1">
      <c r="A353" s="35" t="s">
        <v>367</v>
      </c>
      <c r="B353" s="36" t="s">
        <v>1485</v>
      </c>
      <c r="C353" s="30">
        <v>161191.35</v>
      </c>
      <c r="D353" s="28">
        <v>2.1997999999999999E-4</v>
      </c>
      <c r="E353" s="28">
        <v>2.0479E-4</v>
      </c>
      <c r="F353" s="32">
        <v>1315574</v>
      </c>
      <c r="G353" s="31">
        <v>1695989</v>
      </c>
      <c r="H353" s="33">
        <v>999929</v>
      </c>
      <c r="I353" s="32">
        <v>73269</v>
      </c>
      <c r="J353" s="31">
        <v>-64739.36311659692</v>
      </c>
      <c r="K353" s="31">
        <v>8529.63688340308</v>
      </c>
      <c r="L353" s="31">
        <v>0</v>
      </c>
      <c r="M353" s="33">
        <v>8529.63688340308</v>
      </c>
      <c r="N353" s="32">
        <v>63676</v>
      </c>
      <c r="O353" s="31">
        <v>0</v>
      </c>
      <c r="P353" s="31">
        <v>90350</v>
      </c>
      <c r="Q353" s="31">
        <v>60810.622957976266</v>
      </c>
      <c r="R353" s="33">
        <v>214836.62295797627</v>
      </c>
      <c r="S353" s="32">
        <v>0</v>
      </c>
      <c r="T353" s="31">
        <v>59438</v>
      </c>
      <c r="U353" s="31">
        <v>174935</v>
      </c>
      <c r="V353" s="31">
        <v>0</v>
      </c>
      <c r="W353" s="60">
        <v>234373</v>
      </c>
      <c r="X353" s="32">
        <v>-15437.549024193344</v>
      </c>
      <c r="Y353" s="31">
        <v>47268.171982169617</v>
      </c>
      <c r="Z353" s="31">
        <v>-32515</v>
      </c>
      <c r="AA353" s="31">
        <v>-18852</v>
      </c>
      <c r="AB353" s="31">
        <v>0</v>
      </c>
      <c r="AC353" s="33">
        <v>0</v>
      </c>
    </row>
    <row r="354" spans="1:29" s="34" customFormat="1">
      <c r="A354" s="35" t="s">
        <v>368</v>
      </c>
      <c r="B354" s="36" t="s">
        <v>1486</v>
      </c>
      <c r="C354" s="30">
        <v>774348.01</v>
      </c>
      <c r="D354" s="28">
        <v>1.05678E-3</v>
      </c>
      <c r="E354" s="28">
        <v>1.09991E-3</v>
      </c>
      <c r="F354" s="32">
        <v>6319992</v>
      </c>
      <c r="G354" s="31">
        <v>8147503</v>
      </c>
      <c r="H354" s="33">
        <v>4803640</v>
      </c>
      <c r="I354" s="32">
        <v>351981</v>
      </c>
      <c r="J354" s="31">
        <v>-336730.84918790974</v>
      </c>
      <c r="K354" s="31">
        <v>15250.150812090258</v>
      </c>
      <c r="L354" s="31">
        <v>0</v>
      </c>
      <c r="M354" s="33">
        <v>15250.150812090258</v>
      </c>
      <c r="N354" s="32">
        <v>305899</v>
      </c>
      <c r="O354" s="31">
        <v>0</v>
      </c>
      <c r="P354" s="31">
        <v>434041</v>
      </c>
      <c r="Q354" s="31">
        <v>0</v>
      </c>
      <c r="R354" s="33">
        <v>739940</v>
      </c>
      <c r="S354" s="32">
        <v>0</v>
      </c>
      <c r="T354" s="31">
        <v>285540</v>
      </c>
      <c r="U354" s="31">
        <v>840383</v>
      </c>
      <c r="V354" s="31">
        <v>245103.41916855899</v>
      </c>
      <c r="W354" s="60">
        <v>1371026.4191685589</v>
      </c>
      <c r="X354" s="32">
        <v>-422908.34854384779</v>
      </c>
      <c r="Y354" s="31">
        <v>38581.92937528879</v>
      </c>
      <c r="Z354" s="31">
        <v>-156202</v>
      </c>
      <c r="AA354" s="31">
        <v>-90557.999999999884</v>
      </c>
      <c r="AB354" s="31">
        <v>0</v>
      </c>
      <c r="AC354" s="33">
        <v>0</v>
      </c>
    </row>
    <row r="355" spans="1:29" s="34" customFormat="1">
      <c r="A355" s="35" t="s">
        <v>369</v>
      </c>
      <c r="B355" s="36" t="s">
        <v>1487</v>
      </c>
      <c r="C355" s="30">
        <v>425819.19</v>
      </c>
      <c r="D355" s="28">
        <v>5.8113000000000001E-4</v>
      </c>
      <c r="E355" s="28">
        <v>5.6601000000000004E-4</v>
      </c>
      <c r="F355" s="32">
        <v>3475404</v>
      </c>
      <c r="G355" s="31">
        <v>4480363</v>
      </c>
      <c r="H355" s="33">
        <v>2641552</v>
      </c>
      <c r="I355" s="32">
        <v>193556</v>
      </c>
      <c r="J355" s="31">
        <v>40301.288993023983</v>
      </c>
      <c r="K355" s="31">
        <v>233857.28899302398</v>
      </c>
      <c r="L355" s="31">
        <v>0</v>
      </c>
      <c r="M355" s="33">
        <v>233857.28899302398</v>
      </c>
      <c r="N355" s="32">
        <v>168216</v>
      </c>
      <c r="O355" s="31">
        <v>0</v>
      </c>
      <c r="P355" s="31">
        <v>238682</v>
      </c>
      <c r="Q355" s="31">
        <v>107541.06837404906</v>
      </c>
      <c r="R355" s="33">
        <v>514439.06837404903</v>
      </c>
      <c r="S355" s="32">
        <v>0</v>
      </c>
      <c r="T355" s="31">
        <v>157020</v>
      </c>
      <c r="U355" s="31">
        <v>462132</v>
      </c>
      <c r="V355" s="31">
        <v>0</v>
      </c>
      <c r="W355" s="60">
        <v>619152</v>
      </c>
      <c r="X355" s="32">
        <v>-53286.54490588409</v>
      </c>
      <c r="Y355" s="31">
        <v>84268.613279933154</v>
      </c>
      <c r="Z355" s="31">
        <v>-85897</v>
      </c>
      <c r="AA355" s="31">
        <v>-49798</v>
      </c>
      <c r="AB355" s="31">
        <v>0</v>
      </c>
      <c r="AC355" s="33">
        <v>0</v>
      </c>
    </row>
    <row r="356" spans="1:29" s="34" customFormat="1">
      <c r="A356" s="35" t="s">
        <v>370</v>
      </c>
      <c r="B356" s="36" t="s">
        <v>1488</v>
      </c>
      <c r="C356" s="30">
        <v>152455.00999999998</v>
      </c>
      <c r="D356" s="28">
        <v>2.0806000000000001E-4</v>
      </c>
      <c r="E356" s="28">
        <v>2.1319000000000001E-4</v>
      </c>
      <c r="F356" s="32">
        <v>1244287</v>
      </c>
      <c r="G356" s="31">
        <v>1604089</v>
      </c>
      <c r="H356" s="33">
        <v>945746</v>
      </c>
      <c r="I356" s="32">
        <v>69298</v>
      </c>
      <c r="J356" s="31">
        <v>-27472.492260880452</v>
      </c>
      <c r="K356" s="31">
        <v>41825.507739119552</v>
      </c>
      <c r="L356" s="31">
        <v>0</v>
      </c>
      <c r="M356" s="33">
        <v>41825.507739119552</v>
      </c>
      <c r="N356" s="32">
        <v>60226</v>
      </c>
      <c r="O356" s="31">
        <v>0</v>
      </c>
      <c r="P356" s="31">
        <v>85455</v>
      </c>
      <c r="Q356" s="31">
        <v>0</v>
      </c>
      <c r="R356" s="33">
        <v>145681</v>
      </c>
      <c r="S356" s="32">
        <v>0</v>
      </c>
      <c r="T356" s="31">
        <v>56217</v>
      </c>
      <c r="U356" s="31">
        <v>165455</v>
      </c>
      <c r="V356" s="31">
        <v>60521.740364418889</v>
      </c>
      <c r="W356" s="60">
        <v>282193.74036441889</v>
      </c>
      <c r="X356" s="32">
        <v>-100985.82404749771</v>
      </c>
      <c r="Y356" s="31">
        <v>13053.083683078819</v>
      </c>
      <c r="Z356" s="31">
        <v>-30753</v>
      </c>
      <c r="AA356" s="31">
        <v>-17827</v>
      </c>
      <c r="AB356" s="31">
        <v>0</v>
      </c>
      <c r="AC356" s="33">
        <v>0</v>
      </c>
    </row>
    <row r="357" spans="1:29" s="34" customFormat="1">
      <c r="A357" s="35" t="s">
        <v>371</v>
      </c>
      <c r="B357" s="36" t="s">
        <v>1489</v>
      </c>
      <c r="C357" s="30">
        <v>186506.79</v>
      </c>
      <c r="D357" s="28">
        <v>2.5452999999999999E-4</v>
      </c>
      <c r="E357" s="28">
        <v>2.3915000000000001E-4</v>
      </c>
      <c r="F357" s="32">
        <v>1522197</v>
      </c>
      <c r="G357" s="31">
        <v>1962361</v>
      </c>
      <c r="H357" s="33">
        <v>1156977</v>
      </c>
      <c r="I357" s="32">
        <v>84776</v>
      </c>
      <c r="J357" s="31">
        <v>-78235.282619596532</v>
      </c>
      <c r="K357" s="31">
        <v>6540.7173804034683</v>
      </c>
      <c r="L357" s="31">
        <v>0</v>
      </c>
      <c r="M357" s="33">
        <v>6540.7173804034683</v>
      </c>
      <c r="N357" s="32">
        <v>73677</v>
      </c>
      <c r="O357" s="31">
        <v>0</v>
      </c>
      <c r="P357" s="31">
        <v>104541</v>
      </c>
      <c r="Q357" s="31">
        <v>59550.126624536671</v>
      </c>
      <c r="R357" s="33">
        <v>237768.12662453667</v>
      </c>
      <c r="S357" s="32">
        <v>0</v>
      </c>
      <c r="T357" s="31">
        <v>68773</v>
      </c>
      <c r="U357" s="31">
        <v>202410</v>
      </c>
      <c r="V357" s="31">
        <v>58998.753657274312</v>
      </c>
      <c r="W357" s="60">
        <v>330181.7536572743</v>
      </c>
      <c r="X357" s="32">
        <v>-84107.933642221135</v>
      </c>
      <c r="Y357" s="31">
        <v>51127.306609483494</v>
      </c>
      <c r="Z357" s="31">
        <v>-37622</v>
      </c>
      <c r="AA357" s="31">
        <v>-21811</v>
      </c>
      <c r="AB357" s="31">
        <v>0</v>
      </c>
      <c r="AC357" s="33">
        <v>0</v>
      </c>
    </row>
    <row r="358" spans="1:29" s="34" customFormat="1">
      <c r="A358" s="35" t="s">
        <v>372</v>
      </c>
      <c r="B358" s="36" t="s">
        <v>1490</v>
      </c>
      <c r="C358" s="30">
        <v>46950.82</v>
      </c>
      <c r="D358" s="28">
        <v>6.4079999999999996E-5</v>
      </c>
      <c r="E358" s="28">
        <v>7.1390000000000006E-5</v>
      </c>
      <c r="F358" s="32">
        <v>383226</v>
      </c>
      <c r="G358" s="31">
        <v>494040</v>
      </c>
      <c r="H358" s="33">
        <v>291278</v>
      </c>
      <c r="I358" s="32">
        <v>21343</v>
      </c>
      <c r="J358" s="31">
        <v>-79609.767864249181</v>
      </c>
      <c r="K358" s="31">
        <v>-58266.767864249181</v>
      </c>
      <c r="L358" s="31">
        <v>0</v>
      </c>
      <c r="M358" s="33">
        <v>-58266.767864249181</v>
      </c>
      <c r="N358" s="32">
        <v>18549</v>
      </c>
      <c r="O358" s="31">
        <v>0</v>
      </c>
      <c r="P358" s="31">
        <v>26319</v>
      </c>
      <c r="Q358" s="31">
        <v>0</v>
      </c>
      <c r="R358" s="33">
        <v>44868</v>
      </c>
      <c r="S358" s="32">
        <v>0</v>
      </c>
      <c r="T358" s="31">
        <v>17314</v>
      </c>
      <c r="U358" s="31">
        <v>50958</v>
      </c>
      <c r="V358" s="31">
        <v>43954.984293476235</v>
      </c>
      <c r="W358" s="60">
        <v>112226.98429347624</v>
      </c>
      <c r="X358" s="32">
        <v>-47113.826233558386</v>
      </c>
      <c r="Y358" s="31">
        <v>-5283.1580599178451</v>
      </c>
      <c r="Z358" s="31">
        <v>-9472</v>
      </c>
      <c r="AA358" s="31">
        <v>-5490.0000000000146</v>
      </c>
      <c r="AB358" s="31">
        <v>0</v>
      </c>
      <c r="AC358" s="33">
        <v>0</v>
      </c>
    </row>
    <row r="359" spans="1:29" s="34" customFormat="1">
      <c r="A359" s="35" t="s">
        <v>373</v>
      </c>
      <c r="B359" s="36" t="s">
        <v>1491</v>
      </c>
      <c r="C359" s="30">
        <v>1105455.71</v>
      </c>
      <c r="D359" s="28">
        <v>1.5086500000000001E-3</v>
      </c>
      <c r="E359" s="28">
        <v>1.5073199999999999E-3</v>
      </c>
      <c r="F359" s="32">
        <v>9022366</v>
      </c>
      <c r="G359" s="31">
        <v>11631304</v>
      </c>
      <c r="H359" s="33">
        <v>6857635</v>
      </c>
      <c r="I359" s="32">
        <v>502485</v>
      </c>
      <c r="J359" s="31">
        <v>-457092.02435824007</v>
      </c>
      <c r="K359" s="31">
        <v>45392.975641759927</v>
      </c>
      <c r="L359" s="31">
        <v>0</v>
      </c>
      <c r="M359" s="33">
        <v>45392.975641759927</v>
      </c>
      <c r="N359" s="32">
        <v>436699</v>
      </c>
      <c r="O359" s="31">
        <v>0</v>
      </c>
      <c r="P359" s="31">
        <v>619634</v>
      </c>
      <c r="Q359" s="31">
        <v>0</v>
      </c>
      <c r="R359" s="33">
        <v>1056333</v>
      </c>
      <c r="S359" s="32">
        <v>0</v>
      </c>
      <c r="T359" s="31">
        <v>407634</v>
      </c>
      <c r="U359" s="31">
        <v>1199723</v>
      </c>
      <c r="V359" s="31">
        <v>369400.68349697423</v>
      </c>
      <c r="W359" s="60">
        <v>1976757.6834969742</v>
      </c>
      <c r="X359" s="32">
        <v>-725353.65899789799</v>
      </c>
      <c r="Y359" s="31">
        <v>157200.97550092384</v>
      </c>
      <c r="Z359" s="31">
        <v>-222993</v>
      </c>
      <c r="AA359" s="31">
        <v>-129279</v>
      </c>
      <c r="AB359" s="31">
        <v>0</v>
      </c>
      <c r="AC359" s="33">
        <v>0</v>
      </c>
    </row>
    <row r="360" spans="1:29" s="34" customFormat="1">
      <c r="A360" s="35" t="s">
        <v>374</v>
      </c>
      <c r="B360" s="36" t="s">
        <v>1492</v>
      </c>
      <c r="C360" s="30">
        <v>670926.31000000006</v>
      </c>
      <c r="D360" s="28">
        <v>9.1564000000000001E-4</v>
      </c>
      <c r="E360" s="28">
        <v>1.0053600000000001E-3</v>
      </c>
      <c r="F360" s="32">
        <v>5475915</v>
      </c>
      <c r="G360" s="31">
        <v>7059349</v>
      </c>
      <c r="H360" s="33">
        <v>4162082</v>
      </c>
      <c r="I360" s="32">
        <v>304971</v>
      </c>
      <c r="J360" s="31">
        <v>-533046.58983664971</v>
      </c>
      <c r="K360" s="31">
        <v>-228075.58983664971</v>
      </c>
      <c r="L360" s="31">
        <v>0</v>
      </c>
      <c r="M360" s="33">
        <v>-228075.58983664971</v>
      </c>
      <c r="N360" s="32">
        <v>265044</v>
      </c>
      <c r="O360" s="31">
        <v>0</v>
      </c>
      <c r="P360" s="31">
        <v>376072</v>
      </c>
      <c r="Q360" s="31">
        <v>0</v>
      </c>
      <c r="R360" s="33">
        <v>641116</v>
      </c>
      <c r="S360" s="32">
        <v>0</v>
      </c>
      <c r="T360" s="31">
        <v>247404</v>
      </c>
      <c r="U360" s="31">
        <v>728144</v>
      </c>
      <c r="V360" s="31">
        <v>653438.10392190353</v>
      </c>
      <c r="W360" s="60">
        <v>1628986.1039219035</v>
      </c>
      <c r="X360" s="32">
        <v>-722505.70682033361</v>
      </c>
      <c r="Y360" s="31">
        <v>-51560.39710156995</v>
      </c>
      <c r="Z360" s="31">
        <v>-135340</v>
      </c>
      <c r="AA360" s="31">
        <v>-78464</v>
      </c>
      <c r="AB360" s="31">
        <v>0</v>
      </c>
      <c r="AC360" s="33">
        <v>0</v>
      </c>
    </row>
    <row r="361" spans="1:29" s="34" customFormat="1">
      <c r="A361" s="35" t="s">
        <v>375</v>
      </c>
      <c r="B361" s="36" t="s">
        <v>1493</v>
      </c>
      <c r="C361" s="30">
        <v>52135.299999999996</v>
      </c>
      <c r="D361" s="28">
        <v>7.1149999999999995E-5</v>
      </c>
      <c r="E361" s="28">
        <v>7.6849999999999998E-5</v>
      </c>
      <c r="F361" s="32">
        <v>425507</v>
      </c>
      <c r="G361" s="31">
        <v>548548</v>
      </c>
      <c r="H361" s="33">
        <v>323415</v>
      </c>
      <c r="I361" s="32">
        <v>23698</v>
      </c>
      <c r="J361" s="31">
        <v>-18488.289207585851</v>
      </c>
      <c r="K361" s="31">
        <v>5209.7107924141492</v>
      </c>
      <c r="L361" s="31">
        <v>0</v>
      </c>
      <c r="M361" s="33">
        <v>5209.7107924141492</v>
      </c>
      <c r="N361" s="32">
        <v>20595</v>
      </c>
      <c r="O361" s="31">
        <v>0</v>
      </c>
      <c r="P361" s="31">
        <v>29223</v>
      </c>
      <c r="Q361" s="31">
        <v>0</v>
      </c>
      <c r="R361" s="33">
        <v>49818</v>
      </c>
      <c r="S361" s="32">
        <v>0</v>
      </c>
      <c r="T361" s="31">
        <v>19225</v>
      </c>
      <c r="U361" s="31">
        <v>56581</v>
      </c>
      <c r="V361" s="31">
        <v>34353.435668564191</v>
      </c>
      <c r="W361" s="60">
        <v>110159.4356685642</v>
      </c>
      <c r="X361" s="32">
        <v>-41784.778748301644</v>
      </c>
      <c r="Y361" s="31">
        <v>-1941.6569202625524</v>
      </c>
      <c r="Z361" s="31">
        <v>-10517</v>
      </c>
      <c r="AA361" s="31">
        <v>-6098</v>
      </c>
      <c r="AB361" s="31">
        <v>0</v>
      </c>
      <c r="AC361" s="33">
        <v>0</v>
      </c>
    </row>
    <row r="362" spans="1:29" s="34" customFormat="1">
      <c r="A362" s="35" t="s">
        <v>376</v>
      </c>
      <c r="B362" s="36" t="s">
        <v>1494</v>
      </c>
      <c r="C362" s="30">
        <v>14190.72</v>
      </c>
      <c r="D362" s="28">
        <v>1.9369999999999999E-5</v>
      </c>
      <c r="E362" s="28">
        <v>1.8819999999999999E-5</v>
      </c>
      <c r="F362" s="32">
        <v>115841</v>
      </c>
      <c r="G362" s="31">
        <v>149338</v>
      </c>
      <c r="H362" s="33">
        <v>88047</v>
      </c>
      <c r="I362" s="32">
        <v>6452</v>
      </c>
      <c r="J362" s="31">
        <v>4524.194296775644</v>
      </c>
      <c r="K362" s="31">
        <v>10976.194296775644</v>
      </c>
      <c r="L362" s="31">
        <v>0</v>
      </c>
      <c r="M362" s="33">
        <v>10976.194296775644</v>
      </c>
      <c r="N362" s="32">
        <v>5607</v>
      </c>
      <c r="O362" s="31">
        <v>0</v>
      </c>
      <c r="P362" s="31">
        <v>7956</v>
      </c>
      <c r="Q362" s="31">
        <v>2921.9456020285334</v>
      </c>
      <c r="R362" s="33">
        <v>16484.945602028532</v>
      </c>
      <c r="S362" s="32">
        <v>0</v>
      </c>
      <c r="T362" s="31">
        <v>5234</v>
      </c>
      <c r="U362" s="31">
        <v>15404</v>
      </c>
      <c r="V362" s="31">
        <v>0</v>
      </c>
      <c r="W362" s="60">
        <v>20638</v>
      </c>
      <c r="X362" s="32">
        <v>-2512.7254496745072</v>
      </c>
      <c r="Y362" s="31">
        <v>2882.671051703041</v>
      </c>
      <c r="Z362" s="31">
        <v>-2863</v>
      </c>
      <c r="AA362" s="31">
        <v>-1660</v>
      </c>
      <c r="AB362" s="31">
        <v>0</v>
      </c>
      <c r="AC362" s="33">
        <v>0</v>
      </c>
    </row>
    <row r="363" spans="1:29" s="34" customFormat="1">
      <c r="A363" s="35" t="s">
        <v>377</v>
      </c>
      <c r="B363" s="36" t="s">
        <v>1495</v>
      </c>
      <c r="C363" s="30">
        <v>565732.6</v>
      </c>
      <c r="D363" s="28">
        <v>7.7207999999999997E-4</v>
      </c>
      <c r="E363" s="28">
        <v>7.9668000000000002E-4</v>
      </c>
      <c r="F363" s="32">
        <v>4617366</v>
      </c>
      <c r="G363" s="31">
        <v>5952539</v>
      </c>
      <c r="H363" s="33">
        <v>3509524</v>
      </c>
      <c r="I363" s="32">
        <v>257156</v>
      </c>
      <c r="J363" s="31">
        <v>63152.211300172501</v>
      </c>
      <c r="K363" s="31">
        <v>320308.21130017249</v>
      </c>
      <c r="L363" s="31">
        <v>0</v>
      </c>
      <c r="M363" s="33">
        <v>320308.21130017249</v>
      </c>
      <c r="N363" s="32">
        <v>223489</v>
      </c>
      <c r="O363" s="31">
        <v>0</v>
      </c>
      <c r="P363" s="31">
        <v>317109</v>
      </c>
      <c r="Q363" s="31">
        <v>180955.22848303159</v>
      </c>
      <c r="R363" s="33">
        <v>721553.22848303162</v>
      </c>
      <c r="S363" s="32">
        <v>0</v>
      </c>
      <c r="T363" s="31">
        <v>208614</v>
      </c>
      <c r="U363" s="31">
        <v>613981</v>
      </c>
      <c r="V363" s="31">
        <v>118661.80096650441</v>
      </c>
      <c r="W363" s="60">
        <v>941256.80096650438</v>
      </c>
      <c r="X363" s="32">
        <v>-78828.422416664369</v>
      </c>
      <c r="Y363" s="31">
        <v>39406.849933191552</v>
      </c>
      <c r="Z363" s="31">
        <v>-114121</v>
      </c>
      <c r="AA363" s="31">
        <v>-66161</v>
      </c>
      <c r="AB363" s="31">
        <v>0</v>
      </c>
      <c r="AC363" s="33">
        <v>0</v>
      </c>
    </row>
    <row r="364" spans="1:29" s="34" customFormat="1">
      <c r="A364" s="35" t="s">
        <v>378</v>
      </c>
      <c r="B364" s="36" t="s">
        <v>1496</v>
      </c>
      <c r="C364" s="30">
        <v>362868.22</v>
      </c>
      <c r="D364" s="28">
        <v>4.9521999999999999E-4</v>
      </c>
      <c r="E364" s="28">
        <v>5.2313000000000001E-4</v>
      </c>
      <c r="F364" s="32">
        <v>2961625</v>
      </c>
      <c r="G364" s="31">
        <v>3818019</v>
      </c>
      <c r="H364" s="33">
        <v>2251044</v>
      </c>
      <c r="I364" s="32">
        <v>164942</v>
      </c>
      <c r="J364" s="31">
        <v>-105941.27246663008</v>
      </c>
      <c r="K364" s="31">
        <v>59000.727533369922</v>
      </c>
      <c r="L364" s="31">
        <v>0</v>
      </c>
      <c r="M364" s="33">
        <v>59000.727533369922</v>
      </c>
      <c r="N364" s="32">
        <v>143348</v>
      </c>
      <c r="O364" s="31">
        <v>0</v>
      </c>
      <c r="P364" s="31">
        <v>203397</v>
      </c>
      <c r="Q364" s="31">
        <v>33908.201413624673</v>
      </c>
      <c r="R364" s="33">
        <v>380653.20141362469</v>
      </c>
      <c r="S364" s="32">
        <v>0</v>
      </c>
      <c r="T364" s="31">
        <v>133807</v>
      </c>
      <c r="U364" s="31">
        <v>393814</v>
      </c>
      <c r="V364" s="31">
        <v>127066.60429804151</v>
      </c>
      <c r="W364" s="60">
        <v>654687.60429804155</v>
      </c>
      <c r="X364" s="32">
        <v>-163980.77054836397</v>
      </c>
      <c r="Y364" s="31">
        <v>5581.3676639471523</v>
      </c>
      <c r="Z364" s="31">
        <v>-73198</v>
      </c>
      <c r="AA364" s="31">
        <v>-42437.000000000058</v>
      </c>
      <c r="AB364" s="31">
        <v>0</v>
      </c>
      <c r="AC364" s="33">
        <v>0</v>
      </c>
    </row>
    <row r="365" spans="1:29" s="34" customFormat="1">
      <c r="A365" s="35" t="s">
        <v>379</v>
      </c>
      <c r="B365" s="36" t="s">
        <v>1497</v>
      </c>
      <c r="C365" s="30">
        <v>1140844.47</v>
      </c>
      <c r="D365" s="28">
        <v>1.5569500000000001E-3</v>
      </c>
      <c r="E365" s="28">
        <v>1.72018E-3</v>
      </c>
      <c r="F365" s="32">
        <v>9311221</v>
      </c>
      <c r="G365" s="31">
        <v>12003685</v>
      </c>
      <c r="H365" s="33">
        <v>7077185</v>
      </c>
      <c r="I365" s="32">
        <v>518572</v>
      </c>
      <c r="J365" s="31">
        <v>-665079.33785189653</v>
      </c>
      <c r="K365" s="31">
        <v>-146507.33785189653</v>
      </c>
      <c r="L365" s="31">
        <v>0</v>
      </c>
      <c r="M365" s="33">
        <v>-146507.33785189653</v>
      </c>
      <c r="N365" s="32">
        <v>450680</v>
      </c>
      <c r="O365" s="31">
        <v>0</v>
      </c>
      <c r="P365" s="31">
        <v>639472</v>
      </c>
      <c r="Q365" s="31">
        <v>0</v>
      </c>
      <c r="R365" s="33">
        <v>1090152</v>
      </c>
      <c r="S365" s="32">
        <v>0</v>
      </c>
      <c r="T365" s="31">
        <v>420684</v>
      </c>
      <c r="U365" s="31">
        <v>1238133</v>
      </c>
      <c r="V365" s="31">
        <v>747964.26877294015</v>
      </c>
      <c r="W365" s="60">
        <v>2406781.2687729402</v>
      </c>
      <c r="X365" s="32">
        <v>-848083.43767221796</v>
      </c>
      <c r="Y365" s="31">
        <v>-104995.83110072225</v>
      </c>
      <c r="Z365" s="31">
        <v>-230132</v>
      </c>
      <c r="AA365" s="31">
        <v>-133418</v>
      </c>
      <c r="AB365" s="31">
        <v>0</v>
      </c>
      <c r="AC365" s="33">
        <v>0</v>
      </c>
    </row>
    <row r="366" spans="1:29" s="34" customFormat="1">
      <c r="A366" s="35" t="s">
        <v>380</v>
      </c>
      <c r="B366" s="36" t="s">
        <v>1498</v>
      </c>
      <c r="C366" s="30">
        <v>373808.76</v>
      </c>
      <c r="D366" s="28">
        <v>5.1015000000000001E-4</v>
      </c>
      <c r="E366" s="28">
        <v>5.1654000000000001E-4</v>
      </c>
      <c r="F366" s="32">
        <v>3050913</v>
      </c>
      <c r="G366" s="31">
        <v>3933126</v>
      </c>
      <c r="H366" s="33">
        <v>2318909</v>
      </c>
      <c r="I366" s="32">
        <v>169915</v>
      </c>
      <c r="J366" s="31">
        <v>160853.31067741325</v>
      </c>
      <c r="K366" s="31">
        <v>330768.31067741325</v>
      </c>
      <c r="L366" s="31">
        <v>0</v>
      </c>
      <c r="M366" s="33">
        <v>330768.31067741325</v>
      </c>
      <c r="N366" s="32">
        <v>147670</v>
      </c>
      <c r="O366" s="31">
        <v>0</v>
      </c>
      <c r="P366" s="31">
        <v>209529</v>
      </c>
      <c r="Q366" s="31">
        <v>111576.26708064067</v>
      </c>
      <c r="R366" s="33">
        <v>468775.26708064065</v>
      </c>
      <c r="S366" s="32">
        <v>0</v>
      </c>
      <c r="T366" s="31">
        <v>137841</v>
      </c>
      <c r="U366" s="31">
        <v>405686</v>
      </c>
      <c r="V366" s="31">
        <v>36969.418026862571</v>
      </c>
      <c r="W366" s="60">
        <v>580496.41802686255</v>
      </c>
      <c r="X366" s="32">
        <v>-34654.357475716737</v>
      </c>
      <c r="Y366" s="31">
        <v>42053.206529494833</v>
      </c>
      <c r="Z366" s="31">
        <v>-75405</v>
      </c>
      <c r="AA366" s="31">
        <v>-43715</v>
      </c>
      <c r="AB366" s="31">
        <v>0</v>
      </c>
      <c r="AC366" s="33">
        <v>0</v>
      </c>
    </row>
    <row r="367" spans="1:29" s="34" customFormat="1">
      <c r="A367" s="35" t="s">
        <v>381</v>
      </c>
      <c r="B367" s="36" t="s">
        <v>1499</v>
      </c>
      <c r="C367" s="30">
        <v>56127.74</v>
      </c>
      <c r="D367" s="28">
        <v>7.6600000000000005E-5</v>
      </c>
      <c r="E367" s="28">
        <v>7.7520000000000003E-5</v>
      </c>
      <c r="F367" s="32">
        <v>458100</v>
      </c>
      <c r="G367" s="31">
        <v>590566</v>
      </c>
      <c r="H367" s="33">
        <v>348189</v>
      </c>
      <c r="I367" s="32">
        <v>25513</v>
      </c>
      <c r="J367" s="31">
        <v>-12203.611984973477</v>
      </c>
      <c r="K367" s="31">
        <v>13309.388015026523</v>
      </c>
      <c r="L367" s="31">
        <v>0</v>
      </c>
      <c r="M367" s="33">
        <v>13309.388015026523</v>
      </c>
      <c r="N367" s="32">
        <v>22173</v>
      </c>
      <c r="O367" s="31">
        <v>0</v>
      </c>
      <c r="P367" s="31">
        <v>31461</v>
      </c>
      <c r="Q367" s="31">
        <v>0</v>
      </c>
      <c r="R367" s="33">
        <v>53634</v>
      </c>
      <c r="S367" s="32">
        <v>0</v>
      </c>
      <c r="T367" s="31">
        <v>20697</v>
      </c>
      <c r="U367" s="31">
        <v>60915</v>
      </c>
      <c r="V367" s="31">
        <v>8860.5533189682792</v>
      </c>
      <c r="W367" s="60">
        <v>90472.553318968276</v>
      </c>
      <c r="X367" s="32">
        <v>-25330.05686655733</v>
      </c>
      <c r="Y367" s="31">
        <v>6378.5035475890509</v>
      </c>
      <c r="Z367" s="31">
        <v>-11322</v>
      </c>
      <c r="AA367" s="31">
        <v>-6565</v>
      </c>
      <c r="AB367" s="31">
        <v>0</v>
      </c>
      <c r="AC367" s="33">
        <v>0</v>
      </c>
    </row>
    <row r="368" spans="1:29" s="34" customFormat="1">
      <c r="A368" s="35" t="s">
        <v>382</v>
      </c>
      <c r="B368" s="36" t="s">
        <v>1500</v>
      </c>
      <c r="C368" s="30">
        <v>12205.98</v>
      </c>
      <c r="D368" s="28">
        <v>1.666E-5</v>
      </c>
      <c r="E368" s="28">
        <v>1.5529999999999999E-5</v>
      </c>
      <c r="F368" s="32">
        <v>99634</v>
      </c>
      <c r="G368" s="31">
        <v>128444</v>
      </c>
      <c r="H368" s="33">
        <v>75729</v>
      </c>
      <c r="I368" s="32">
        <v>5549</v>
      </c>
      <c r="J368" s="31">
        <v>-1890.0947676595463</v>
      </c>
      <c r="K368" s="31">
        <v>3658.9052323404539</v>
      </c>
      <c r="L368" s="31">
        <v>0</v>
      </c>
      <c r="M368" s="33">
        <v>3658.9052323404539</v>
      </c>
      <c r="N368" s="32">
        <v>4822</v>
      </c>
      <c r="O368" s="31">
        <v>0</v>
      </c>
      <c r="P368" s="31">
        <v>6843</v>
      </c>
      <c r="Q368" s="31">
        <v>4414.7695760322094</v>
      </c>
      <c r="R368" s="33">
        <v>16079.769576032209</v>
      </c>
      <c r="S368" s="32">
        <v>0</v>
      </c>
      <c r="T368" s="31">
        <v>4501</v>
      </c>
      <c r="U368" s="31">
        <v>13249</v>
      </c>
      <c r="V368" s="31">
        <v>149.51117535789717</v>
      </c>
      <c r="W368" s="60">
        <v>17899.511175357897</v>
      </c>
      <c r="X368" s="32">
        <v>-1476.0635827000997</v>
      </c>
      <c r="Y368" s="31">
        <v>3546.3219833744124</v>
      </c>
      <c r="Z368" s="31">
        <v>-2463</v>
      </c>
      <c r="AA368" s="31">
        <v>-1427</v>
      </c>
      <c r="AB368" s="31">
        <v>0</v>
      </c>
      <c r="AC368" s="33">
        <v>0</v>
      </c>
    </row>
    <row r="369" spans="1:29" s="34" customFormat="1">
      <c r="A369" s="35" t="s">
        <v>383</v>
      </c>
      <c r="B369" s="36" t="s">
        <v>1501</v>
      </c>
      <c r="C369" s="30">
        <v>522711.61000000004</v>
      </c>
      <c r="D369" s="28">
        <v>7.1336000000000001E-4</v>
      </c>
      <c r="E369" s="28">
        <v>6.4718999999999996E-4</v>
      </c>
      <c r="F369" s="32">
        <v>4266195</v>
      </c>
      <c r="G369" s="31">
        <v>5499823</v>
      </c>
      <c r="H369" s="33">
        <v>3242609</v>
      </c>
      <c r="I369" s="32">
        <v>237598</v>
      </c>
      <c r="J369" s="31">
        <v>271237.94442720502</v>
      </c>
      <c r="K369" s="31">
        <v>508835.94442720502</v>
      </c>
      <c r="L369" s="31">
        <v>0</v>
      </c>
      <c r="M369" s="33">
        <v>508835.94442720502</v>
      </c>
      <c r="N369" s="32">
        <v>206492</v>
      </c>
      <c r="O369" s="31">
        <v>0</v>
      </c>
      <c r="P369" s="31">
        <v>292992</v>
      </c>
      <c r="Q369" s="31">
        <v>328176.40133476135</v>
      </c>
      <c r="R369" s="33">
        <v>827660.40133476141</v>
      </c>
      <c r="S369" s="32">
        <v>0</v>
      </c>
      <c r="T369" s="31">
        <v>192748</v>
      </c>
      <c r="U369" s="31">
        <v>567285</v>
      </c>
      <c r="V369" s="31">
        <v>0</v>
      </c>
      <c r="W369" s="60">
        <v>760033</v>
      </c>
      <c r="X369" s="32">
        <v>53460.506871267222</v>
      </c>
      <c r="Y369" s="31">
        <v>180736.8944634941</v>
      </c>
      <c r="Z369" s="31">
        <v>-105442</v>
      </c>
      <c r="AA369" s="31">
        <v>-61127.999999999913</v>
      </c>
      <c r="AB369" s="31">
        <v>0</v>
      </c>
      <c r="AC369" s="33">
        <v>0</v>
      </c>
    </row>
    <row r="370" spans="1:29" s="34" customFormat="1">
      <c r="A370" s="35" t="s">
        <v>384</v>
      </c>
      <c r="B370" s="36" t="s">
        <v>1502</v>
      </c>
      <c r="C370" s="30">
        <v>401978.61</v>
      </c>
      <c r="D370" s="28">
        <v>5.4858999999999995E-4</v>
      </c>
      <c r="E370" s="28">
        <v>5.5407000000000004E-4</v>
      </c>
      <c r="F370" s="32">
        <v>3280801</v>
      </c>
      <c r="G370" s="31">
        <v>4229488</v>
      </c>
      <c r="H370" s="33">
        <v>2493640</v>
      </c>
      <c r="I370" s="32">
        <v>182718</v>
      </c>
      <c r="J370" s="31">
        <v>-188340.74532711745</v>
      </c>
      <c r="K370" s="31">
        <v>-5622.7453271174454</v>
      </c>
      <c r="L370" s="31">
        <v>0</v>
      </c>
      <c r="M370" s="33">
        <v>-5622.7453271174454</v>
      </c>
      <c r="N370" s="32">
        <v>158797</v>
      </c>
      <c r="O370" s="31">
        <v>0</v>
      </c>
      <c r="P370" s="31">
        <v>225317</v>
      </c>
      <c r="Q370" s="31">
        <v>0</v>
      </c>
      <c r="R370" s="33">
        <v>384114</v>
      </c>
      <c r="S370" s="32">
        <v>0</v>
      </c>
      <c r="T370" s="31">
        <v>148228</v>
      </c>
      <c r="U370" s="31">
        <v>436255</v>
      </c>
      <c r="V370" s="31">
        <v>144635.82591230684</v>
      </c>
      <c r="W370" s="60">
        <v>729118.82591230678</v>
      </c>
      <c r="X370" s="32">
        <v>-264389.18801351631</v>
      </c>
      <c r="Y370" s="31">
        <v>47481.362101209474</v>
      </c>
      <c r="Z370" s="31">
        <v>-81087</v>
      </c>
      <c r="AA370" s="31">
        <v>-47010</v>
      </c>
      <c r="AB370" s="31">
        <v>0</v>
      </c>
      <c r="AC370" s="33">
        <v>0</v>
      </c>
    </row>
    <row r="371" spans="1:29" s="34" customFormat="1">
      <c r="A371" s="35" t="s">
        <v>385</v>
      </c>
      <c r="B371" s="36" t="s">
        <v>1503</v>
      </c>
      <c r="C371" s="30">
        <v>36490.449999999997</v>
      </c>
      <c r="D371" s="28">
        <v>4.9799999999999998E-5</v>
      </c>
      <c r="E371" s="28">
        <v>4.8130000000000002E-5</v>
      </c>
      <c r="F371" s="32">
        <v>297825</v>
      </c>
      <c r="G371" s="31">
        <v>383945</v>
      </c>
      <c r="H371" s="33">
        <v>226368</v>
      </c>
      <c r="I371" s="32">
        <v>16587</v>
      </c>
      <c r="J371" s="31">
        <v>-32066.260095053902</v>
      </c>
      <c r="K371" s="31">
        <v>-15479.260095053902</v>
      </c>
      <c r="L371" s="31">
        <v>0</v>
      </c>
      <c r="M371" s="33">
        <v>-15479.260095053902</v>
      </c>
      <c r="N371" s="32">
        <v>14415</v>
      </c>
      <c r="O371" s="31">
        <v>0</v>
      </c>
      <c r="P371" s="31">
        <v>20454</v>
      </c>
      <c r="Q371" s="31">
        <v>6025.8777457065617</v>
      </c>
      <c r="R371" s="33">
        <v>40894.877745706559</v>
      </c>
      <c r="S371" s="32">
        <v>0</v>
      </c>
      <c r="T371" s="31">
        <v>13456</v>
      </c>
      <c r="U371" s="31">
        <v>39602</v>
      </c>
      <c r="V371" s="31">
        <v>45878.110173469489</v>
      </c>
      <c r="W371" s="60">
        <v>98936.110173469497</v>
      </c>
      <c r="X371" s="32">
        <v>-54242.252660766077</v>
      </c>
      <c r="Y371" s="31">
        <v>7829.0202330031498</v>
      </c>
      <c r="Z371" s="31">
        <v>-7361</v>
      </c>
      <c r="AA371" s="31">
        <v>-4267</v>
      </c>
      <c r="AB371" s="31">
        <v>0</v>
      </c>
      <c r="AC371" s="33">
        <v>0</v>
      </c>
    </row>
    <row r="372" spans="1:29" s="34" customFormat="1">
      <c r="A372" s="35" t="s">
        <v>386</v>
      </c>
      <c r="B372" s="36" t="s">
        <v>1504</v>
      </c>
      <c r="C372" s="30">
        <v>0</v>
      </c>
      <c r="D372" s="28">
        <v>0</v>
      </c>
      <c r="E372" s="28">
        <v>0</v>
      </c>
      <c r="F372" s="32">
        <v>0</v>
      </c>
      <c r="G372" s="31">
        <v>0</v>
      </c>
      <c r="H372" s="33">
        <v>0</v>
      </c>
      <c r="I372" s="32">
        <v>0</v>
      </c>
      <c r="J372" s="31">
        <v>0</v>
      </c>
      <c r="K372" s="31">
        <v>0</v>
      </c>
      <c r="L372" s="31">
        <v>0</v>
      </c>
      <c r="M372" s="33">
        <v>0</v>
      </c>
      <c r="N372" s="32">
        <v>0</v>
      </c>
      <c r="O372" s="31">
        <v>0</v>
      </c>
      <c r="P372" s="31">
        <v>0</v>
      </c>
      <c r="Q372" s="31">
        <v>0</v>
      </c>
      <c r="R372" s="33">
        <v>0</v>
      </c>
      <c r="S372" s="32">
        <v>0</v>
      </c>
      <c r="T372" s="31">
        <v>0</v>
      </c>
      <c r="U372" s="31">
        <v>0</v>
      </c>
      <c r="V372" s="31">
        <v>0</v>
      </c>
      <c r="W372" s="60">
        <v>0</v>
      </c>
      <c r="X372" s="32">
        <v>0</v>
      </c>
      <c r="Y372" s="31">
        <v>0</v>
      </c>
      <c r="Z372" s="31">
        <v>0</v>
      </c>
      <c r="AA372" s="31">
        <v>0</v>
      </c>
      <c r="AB372" s="31">
        <v>0</v>
      </c>
      <c r="AC372" s="33">
        <v>0</v>
      </c>
    </row>
    <row r="373" spans="1:29" s="34" customFormat="1">
      <c r="A373" s="35" t="s">
        <v>387</v>
      </c>
      <c r="B373" s="36" t="s">
        <v>1505</v>
      </c>
      <c r="C373" s="30">
        <v>64921.090000000004</v>
      </c>
      <c r="D373" s="28">
        <v>8.8599999999999999E-5</v>
      </c>
      <c r="E373" s="28">
        <v>1.1814E-4</v>
      </c>
      <c r="F373" s="32">
        <v>529866</v>
      </c>
      <c r="G373" s="31">
        <v>683083</v>
      </c>
      <c r="H373" s="33">
        <v>402735</v>
      </c>
      <c r="I373" s="32">
        <v>29510</v>
      </c>
      <c r="J373" s="31">
        <v>-66353.709361452275</v>
      </c>
      <c r="K373" s="31">
        <v>-36843.709361452275</v>
      </c>
      <c r="L373" s="31">
        <v>0</v>
      </c>
      <c r="M373" s="33">
        <v>-36843.709361452275</v>
      </c>
      <c r="N373" s="32">
        <v>25646</v>
      </c>
      <c r="O373" s="31">
        <v>0</v>
      </c>
      <c r="P373" s="31">
        <v>36390</v>
      </c>
      <c r="Q373" s="31">
        <v>3035.5801328294865</v>
      </c>
      <c r="R373" s="33">
        <v>65071.580132829484</v>
      </c>
      <c r="S373" s="32">
        <v>0</v>
      </c>
      <c r="T373" s="31">
        <v>23940</v>
      </c>
      <c r="U373" s="31">
        <v>70457</v>
      </c>
      <c r="V373" s="31">
        <v>125839.65538372038</v>
      </c>
      <c r="W373" s="60">
        <v>220236.65538372038</v>
      </c>
      <c r="X373" s="32">
        <v>-95623.662433870137</v>
      </c>
      <c r="Y373" s="31">
        <v>-38852.412817020755</v>
      </c>
      <c r="Z373" s="31">
        <v>-13096</v>
      </c>
      <c r="AA373" s="31">
        <v>-7593</v>
      </c>
      <c r="AB373" s="31">
        <v>0</v>
      </c>
      <c r="AC373" s="33">
        <v>0</v>
      </c>
    </row>
    <row r="374" spans="1:29" s="34" customFormat="1">
      <c r="A374" s="35" t="s">
        <v>388</v>
      </c>
      <c r="B374" s="36" t="s">
        <v>1506</v>
      </c>
      <c r="C374" s="30">
        <v>74627.42</v>
      </c>
      <c r="D374" s="28">
        <v>1.0185E-4</v>
      </c>
      <c r="E374" s="28">
        <v>1.0903E-4</v>
      </c>
      <c r="F374" s="32">
        <v>609106</v>
      </c>
      <c r="G374" s="31">
        <v>785237</v>
      </c>
      <c r="H374" s="33">
        <v>462964</v>
      </c>
      <c r="I374" s="32">
        <v>33923</v>
      </c>
      <c r="J374" s="31">
        <v>-20072.891270968739</v>
      </c>
      <c r="K374" s="31">
        <v>13850.108729031261</v>
      </c>
      <c r="L374" s="31">
        <v>0</v>
      </c>
      <c r="M374" s="33">
        <v>13850.108729031261</v>
      </c>
      <c r="N374" s="32">
        <v>29482</v>
      </c>
      <c r="O374" s="31">
        <v>0</v>
      </c>
      <c r="P374" s="31">
        <v>41832</v>
      </c>
      <c r="Q374" s="31">
        <v>78.953164898267843</v>
      </c>
      <c r="R374" s="33">
        <v>71392.953164898267</v>
      </c>
      <c r="S374" s="32">
        <v>0</v>
      </c>
      <c r="T374" s="31">
        <v>27520</v>
      </c>
      <c r="U374" s="31">
        <v>80994</v>
      </c>
      <c r="V374" s="31">
        <v>32182.739856182809</v>
      </c>
      <c r="W374" s="60">
        <v>140696.7398561828</v>
      </c>
      <c r="X374" s="32">
        <v>-44331.059016808984</v>
      </c>
      <c r="Y374" s="31">
        <v>-1190.7276744755636</v>
      </c>
      <c r="Z374" s="31">
        <v>-15054</v>
      </c>
      <c r="AA374" s="31">
        <v>-8728</v>
      </c>
      <c r="AB374" s="31">
        <v>0</v>
      </c>
      <c r="AC374" s="33">
        <v>0</v>
      </c>
    </row>
    <row r="375" spans="1:29" s="34" customFormat="1">
      <c r="A375" s="35" t="s">
        <v>389</v>
      </c>
      <c r="B375" s="36" t="s">
        <v>1507</v>
      </c>
      <c r="C375" s="30">
        <v>445070.88999999996</v>
      </c>
      <c r="D375" s="28">
        <v>6.0740000000000002E-4</v>
      </c>
      <c r="E375" s="28">
        <v>6.1698000000000005E-4</v>
      </c>
      <c r="F375" s="32">
        <v>3632509</v>
      </c>
      <c r="G375" s="31">
        <v>4682898</v>
      </c>
      <c r="H375" s="33">
        <v>2760964</v>
      </c>
      <c r="I375" s="32">
        <v>202306</v>
      </c>
      <c r="J375" s="31">
        <v>-76634.274474703328</v>
      </c>
      <c r="K375" s="31">
        <v>125671.72552529667</v>
      </c>
      <c r="L375" s="31">
        <v>0</v>
      </c>
      <c r="M375" s="33">
        <v>125671.72552529667</v>
      </c>
      <c r="N375" s="32">
        <v>175820</v>
      </c>
      <c r="O375" s="31">
        <v>0</v>
      </c>
      <c r="P375" s="31">
        <v>249472</v>
      </c>
      <c r="Q375" s="31">
        <v>0</v>
      </c>
      <c r="R375" s="33">
        <v>425292</v>
      </c>
      <c r="S375" s="32">
        <v>0</v>
      </c>
      <c r="T375" s="31">
        <v>164118</v>
      </c>
      <c r="U375" s="31">
        <v>483023</v>
      </c>
      <c r="V375" s="31">
        <v>73245.536873429592</v>
      </c>
      <c r="W375" s="60">
        <v>720386.53687342955</v>
      </c>
      <c r="X375" s="32">
        <v>-200134.26766338991</v>
      </c>
      <c r="Y375" s="31">
        <v>46868.730789960326</v>
      </c>
      <c r="Z375" s="31">
        <v>-89780</v>
      </c>
      <c r="AA375" s="31">
        <v>-52049</v>
      </c>
      <c r="AB375" s="31">
        <v>0</v>
      </c>
      <c r="AC375" s="33">
        <v>0</v>
      </c>
    </row>
    <row r="376" spans="1:29" s="34" customFormat="1">
      <c r="A376" s="35" t="s">
        <v>390</v>
      </c>
      <c r="B376" s="36" t="s">
        <v>1508</v>
      </c>
      <c r="C376" s="30">
        <v>16782.93</v>
      </c>
      <c r="D376" s="28">
        <v>2.2900000000000001E-5</v>
      </c>
      <c r="E376" s="28">
        <v>2.3269999999999999E-5</v>
      </c>
      <c r="F376" s="32">
        <v>136952</v>
      </c>
      <c r="G376" s="31">
        <v>176553</v>
      </c>
      <c r="H376" s="33">
        <v>104093</v>
      </c>
      <c r="I376" s="32">
        <v>7627</v>
      </c>
      <c r="J376" s="31">
        <v>-3325.6810611276233</v>
      </c>
      <c r="K376" s="31">
        <v>4301.3189388723767</v>
      </c>
      <c r="L376" s="31">
        <v>0</v>
      </c>
      <c r="M376" s="33">
        <v>4301.3189388723767</v>
      </c>
      <c r="N376" s="32">
        <v>6629</v>
      </c>
      <c r="O376" s="31">
        <v>0</v>
      </c>
      <c r="P376" s="31">
        <v>9406</v>
      </c>
      <c r="Q376" s="31">
        <v>0</v>
      </c>
      <c r="R376" s="33">
        <v>16035</v>
      </c>
      <c r="S376" s="32">
        <v>0</v>
      </c>
      <c r="T376" s="31">
        <v>6188</v>
      </c>
      <c r="U376" s="31">
        <v>18211</v>
      </c>
      <c r="V376" s="31">
        <v>4125.801283062423</v>
      </c>
      <c r="W376" s="60">
        <v>28524.801283062421</v>
      </c>
      <c r="X376" s="32">
        <v>-8896.1324418394979</v>
      </c>
      <c r="Y376" s="31">
        <v>1753.3311587770756</v>
      </c>
      <c r="Z376" s="31">
        <v>-3385</v>
      </c>
      <c r="AA376" s="31">
        <v>-1962</v>
      </c>
      <c r="AB376" s="31">
        <v>0</v>
      </c>
      <c r="AC376" s="33">
        <v>0</v>
      </c>
    </row>
    <row r="377" spans="1:29" s="34" customFormat="1">
      <c r="A377" s="35" t="s">
        <v>391</v>
      </c>
      <c r="B377" s="36" t="s">
        <v>1509</v>
      </c>
      <c r="C377" s="30">
        <v>1513324.79</v>
      </c>
      <c r="D377" s="28">
        <v>2.06529E-3</v>
      </c>
      <c r="E377" s="28">
        <v>2.1102899999999999E-3</v>
      </c>
      <c r="F377" s="32">
        <v>12351309</v>
      </c>
      <c r="G377" s="31">
        <v>15922856</v>
      </c>
      <c r="H377" s="33">
        <v>9387867</v>
      </c>
      <c r="I377" s="32">
        <v>687884</v>
      </c>
      <c r="J377" s="31">
        <v>-22435.300140391686</v>
      </c>
      <c r="K377" s="31">
        <v>665448.69985960831</v>
      </c>
      <c r="L377" s="31">
        <v>0</v>
      </c>
      <c r="M377" s="33">
        <v>665448.69985960831</v>
      </c>
      <c r="N377" s="32">
        <v>597826</v>
      </c>
      <c r="O377" s="31">
        <v>0</v>
      </c>
      <c r="P377" s="31">
        <v>848257</v>
      </c>
      <c r="Q377" s="31">
        <v>0</v>
      </c>
      <c r="R377" s="33">
        <v>1446083</v>
      </c>
      <c r="S377" s="32">
        <v>0</v>
      </c>
      <c r="T377" s="31">
        <v>558037</v>
      </c>
      <c r="U377" s="31">
        <v>1642380</v>
      </c>
      <c r="V377" s="31">
        <v>450618.12101331993</v>
      </c>
      <c r="W377" s="60">
        <v>2651035.1210133201</v>
      </c>
      <c r="X377" s="32">
        <v>-861891.67260642338</v>
      </c>
      <c r="Y377" s="31">
        <v>139188.55159310342</v>
      </c>
      <c r="Z377" s="31">
        <v>-305270</v>
      </c>
      <c r="AA377" s="31">
        <v>-176979</v>
      </c>
      <c r="AB377" s="31">
        <v>0</v>
      </c>
      <c r="AC377" s="33">
        <v>0</v>
      </c>
    </row>
    <row r="378" spans="1:29" s="34" customFormat="1">
      <c r="A378" s="35" t="s">
        <v>392</v>
      </c>
      <c r="B378" s="36" t="s">
        <v>1510</v>
      </c>
      <c r="C378" s="30">
        <v>1530059.98</v>
      </c>
      <c r="D378" s="28">
        <v>2.0881300000000001E-3</v>
      </c>
      <c r="E378" s="28">
        <v>2.4523599999999998E-3</v>
      </c>
      <c r="F378" s="32">
        <v>12487902</v>
      </c>
      <c r="G378" s="31">
        <v>16098946</v>
      </c>
      <c r="H378" s="33">
        <v>9491687</v>
      </c>
      <c r="I378" s="32">
        <v>695491</v>
      </c>
      <c r="J378" s="31">
        <v>251250.40694798148</v>
      </c>
      <c r="K378" s="31">
        <v>946741.40694798145</v>
      </c>
      <c r="L378" s="31">
        <v>0</v>
      </c>
      <c r="M378" s="33">
        <v>946741.40694798145</v>
      </c>
      <c r="N378" s="32">
        <v>604437</v>
      </c>
      <c r="O378" s="31">
        <v>0</v>
      </c>
      <c r="P378" s="31">
        <v>857638</v>
      </c>
      <c r="Q378" s="31">
        <v>538438.47563591646</v>
      </c>
      <c r="R378" s="33">
        <v>2000513.4756359165</v>
      </c>
      <c r="S378" s="32">
        <v>0</v>
      </c>
      <c r="T378" s="31">
        <v>564208</v>
      </c>
      <c r="U378" s="31">
        <v>1660543</v>
      </c>
      <c r="V378" s="31">
        <v>1571381.3283697315</v>
      </c>
      <c r="W378" s="60">
        <v>3796132.3283697315</v>
      </c>
      <c r="X378" s="32">
        <v>-931309.14913079003</v>
      </c>
      <c r="Y378" s="31">
        <v>-376727.70360302494</v>
      </c>
      <c r="Z378" s="31">
        <v>-308646</v>
      </c>
      <c r="AA378" s="31">
        <v>-178936</v>
      </c>
      <c r="AB378" s="31">
        <v>0</v>
      </c>
      <c r="AC378" s="33">
        <v>0</v>
      </c>
    </row>
    <row r="379" spans="1:29" s="34" customFormat="1">
      <c r="A379" s="35" t="s">
        <v>393</v>
      </c>
      <c r="B379" s="36" t="s">
        <v>1511</v>
      </c>
      <c r="C379" s="30">
        <v>2017974.93</v>
      </c>
      <c r="D379" s="28">
        <v>2.7539999999999999E-3</v>
      </c>
      <c r="E379" s="28">
        <v>2.7883500000000002E-3</v>
      </c>
      <c r="F379" s="32">
        <v>16470087</v>
      </c>
      <c r="G379" s="31">
        <v>21232633</v>
      </c>
      <c r="H379" s="33">
        <v>12518429</v>
      </c>
      <c r="I379" s="32">
        <v>917272</v>
      </c>
      <c r="J379" s="31">
        <v>-270264.22586280218</v>
      </c>
      <c r="K379" s="31">
        <v>647007.77413719776</v>
      </c>
      <c r="L379" s="31">
        <v>0</v>
      </c>
      <c r="M379" s="33">
        <v>647007.77413719776</v>
      </c>
      <c r="N379" s="32">
        <v>797182</v>
      </c>
      <c r="O379" s="31">
        <v>0</v>
      </c>
      <c r="P379" s="31">
        <v>1131125</v>
      </c>
      <c r="Q379" s="31">
        <v>0</v>
      </c>
      <c r="R379" s="33">
        <v>1928307</v>
      </c>
      <c r="S379" s="32">
        <v>0</v>
      </c>
      <c r="T379" s="31">
        <v>744125</v>
      </c>
      <c r="U379" s="31">
        <v>2190063</v>
      </c>
      <c r="V379" s="31">
        <v>504981.65499597444</v>
      </c>
      <c r="W379" s="60">
        <v>3439169.6549959746</v>
      </c>
      <c r="X379" s="32">
        <v>-1095054.9234698594</v>
      </c>
      <c r="Y379" s="31">
        <v>227256.26847388491</v>
      </c>
      <c r="Z379" s="31">
        <v>-407068</v>
      </c>
      <c r="AA379" s="31">
        <v>-235996</v>
      </c>
      <c r="AB379" s="31">
        <v>0</v>
      </c>
      <c r="AC379" s="33">
        <v>0</v>
      </c>
    </row>
    <row r="380" spans="1:29" s="34" customFormat="1">
      <c r="A380" s="35" t="s">
        <v>394</v>
      </c>
      <c r="B380" s="36" t="s">
        <v>1512</v>
      </c>
      <c r="C380" s="30">
        <v>1901483.87</v>
      </c>
      <c r="D380" s="28">
        <v>2.59502E-3</v>
      </c>
      <c r="E380" s="28">
        <v>2.5845299999999998E-3</v>
      </c>
      <c r="F380" s="32">
        <v>15519319</v>
      </c>
      <c r="G380" s="31">
        <v>20006938</v>
      </c>
      <c r="H380" s="33">
        <v>11795778</v>
      </c>
      <c r="I380" s="32">
        <v>864321</v>
      </c>
      <c r="J380" s="31">
        <v>402138.60878869286</v>
      </c>
      <c r="K380" s="31">
        <v>1266459.6087886929</v>
      </c>
      <c r="L380" s="31">
        <v>0</v>
      </c>
      <c r="M380" s="33">
        <v>1266459.6087886929</v>
      </c>
      <c r="N380" s="32">
        <v>751163</v>
      </c>
      <c r="O380" s="31">
        <v>0</v>
      </c>
      <c r="P380" s="31">
        <v>1065828</v>
      </c>
      <c r="Q380" s="31">
        <v>349156.31368179101</v>
      </c>
      <c r="R380" s="33">
        <v>2166147.3136817911</v>
      </c>
      <c r="S380" s="32">
        <v>0</v>
      </c>
      <c r="T380" s="31">
        <v>701169</v>
      </c>
      <c r="U380" s="31">
        <v>2063637</v>
      </c>
      <c r="V380" s="31">
        <v>7458.9720025478646</v>
      </c>
      <c r="W380" s="60">
        <v>2772264.9720025477</v>
      </c>
      <c r="X380" s="32">
        <v>-283890.74276148988</v>
      </c>
      <c r="Y380" s="31">
        <v>283715.08444073302</v>
      </c>
      <c r="Z380" s="31">
        <v>-383569</v>
      </c>
      <c r="AA380" s="31">
        <v>-222372.99999999977</v>
      </c>
      <c r="AB380" s="31">
        <v>0</v>
      </c>
      <c r="AC380" s="33">
        <v>0</v>
      </c>
    </row>
    <row r="381" spans="1:29" s="34" customFormat="1">
      <c r="A381" s="35" t="s">
        <v>395</v>
      </c>
      <c r="B381" s="36" t="s">
        <v>1513</v>
      </c>
      <c r="C381" s="30">
        <v>222417.77</v>
      </c>
      <c r="D381" s="28">
        <v>3.0353999999999998E-4</v>
      </c>
      <c r="E381" s="28">
        <v>3.2665E-4</v>
      </c>
      <c r="F381" s="32">
        <v>1815298</v>
      </c>
      <c r="G381" s="31">
        <v>2340216</v>
      </c>
      <c r="H381" s="33">
        <v>1379754</v>
      </c>
      <c r="I381" s="32">
        <v>101100</v>
      </c>
      <c r="J381" s="31">
        <v>100074.87713269584</v>
      </c>
      <c r="K381" s="31">
        <v>201174.87713269584</v>
      </c>
      <c r="L381" s="31">
        <v>0</v>
      </c>
      <c r="M381" s="33">
        <v>201174.87713269584</v>
      </c>
      <c r="N381" s="32">
        <v>87864</v>
      </c>
      <c r="O381" s="31">
        <v>0</v>
      </c>
      <c r="P381" s="31">
        <v>124670</v>
      </c>
      <c r="Q381" s="31">
        <v>23954.477887329111</v>
      </c>
      <c r="R381" s="33">
        <v>236488.47788732912</v>
      </c>
      <c r="S381" s="32">
        <v>0</v>
      </c>
      <c r="T381" s="31">
        <v>82016</v>
      </c>
      <c r="U381" s="31">
        <v>241384</v>
      </c>
      <c r="V381" s="31">
        <v>103097.82396171294</v>
      </c>
      <c r="W381" s="60">
        <v>426497.82396171294</v>
      </c>
      <c r="X381" s="32">
        <v>-112807.72086218804</v>
      </c>
      <c r="Y381" s="31">
        <v>-6324.625212195795</v>
      </c>
      <c r="Z381" s="31">
        <v>-44866</v>
      </c>
      <c r="AA381" s="31">
        <v>-26011</v>
      </c>
      <c r="AB381" s="31">
        <v>0</v>
      </c>
      <c r="AC381" s="33">
        <v>0</v>
      </c>
    </row>
    <row r="382" spans="1:29" s="34" customFormat="1">
      <c r="A382" s="35" t="s">
        <v>396</v>
      </c>
      <c r="B382" s="36" t="s">
        <v>1514</v>
      </c>
      <c r="C382" s="30">
        <v>90627.36</v>
      </c>
      <c r="D382" s="28">
        <v>1.2368000000000001E-4</v>
      </c>
      <c r="E382" s="28">
        <v>1.3124E-4</v>
      </c>
      <c r="F382" s="32">
        <v>739659</v>
      </c>
      <c r="G382" s="31">
        <v>953541</v>
      </c>
      <c r="H382" s="33">
        <v>562193</v>
      </c>
      <c r="I382" s="32">
        <v>41194</v>
      </c>
      <c r="J382" s="31">
        <v>-71226.773218055489</v>
      </c>
      <c r="K382" s="31">
        <v>-30032.773218055489</v>
      </c>
      <c r="L382" s="31">
        <v>0</v>
      </c>
      <c r="M382" s="33">
        <v>-30032.773218055489</v>
      </c>
      <c r="N382" s="32">
        <v>35801</v>
      </c>
      <c r="O382" s="31">
        <v>0</v>
      </c>
      <c r="P382" s="31">
        <v>50798</v>
      </c>
      <c r="Q382" s="31">
        <v>0</v>
      </c>
      <c r="R382" s="33">
        <v>86599</v>
      </c>
      <c r="S382" s="32">
        <v>0</v>
      </c>
      <c r="T382" s="31">
        <v>33418</v>
      </c>
      <c r="U382" s="31">
        <v>98354</v>
      </c>
      <c r="V382" s="31">
        <v>56214.408805681436</v>
      </c>
      <c r="W382" s="60">
        <v>187986.40880568145</v>
      </c>
      <c r="X382" s="32">
        <v>-72945.238722526934</v>
      </c>
      <c r="Y382" s="31">
        <v>436.82991684549415</v>
      </c>
      <c r="Z382" s="31">
        <v>-18281</v>
      </c>
      <c r="AA382" s="31">
        <v>-10598</v>
      </c>
      <c r="AB382" s="31">
        <v>0</v>
      </c>
      <c r="AC382" s="33">
        <v>0</v>
      </c>
    </row>
    <row r="383" spans="1:29" s="34" customFormat="1">
      <c r="A383" s="35" t="s">
        <v>397</v>
      </c>
      <c r="B383" s="36" t="s">
        <v>1515</v>
      </c>
      <c r="C383" s="30">
        <v>216024.78</v>
      </c>
      <c r="D383" s="28">
        <v>2.9482E-4</v>
      </c>
      <c r="E383" s="28">
        <v>3.0084000000000003E-4</v>
      </c>
      <c r="F383" s="32">
        <v>1763149</v>
      </c>
      <c r="G383" s="31">
        <v>2272987</v>
      </c>
      <c r="H383" s="33">
        <v>1340117</v>
      </c>
      <c r="I383" s="32">
        <v>98195</v>
      </c>
      <c r="J383" s="31">
        <v>-77740.048803749174</v>
      </c>
      <c r="K383" s="31">
        <v>20454.951196250826</v>
      </c>
      <c r="L383" s="31">
        <v>0</v>
      </c>
      <c r="M383" s="33">
        <v>20454.951196250826</v>
      </c>
      <c r="N383" s="32">
        <v>85340</v>
      </c>
      <c r="O383" s="31">
        <v>0</v>
      </c>
      <c r="P383" s="31">
        <v>121089</v>
      </c>
      <c r="Q383" s="31">
        <v>0</v>
      </c>
      <c r="R383" s="33">
        <v>206429</v>
      </c>
      <c r="S383" s="32">
        <v>0</v>
      </c>
      <c r="T383" s="31">
        <v>79660</v>
      </c>
      <c r="U383" s="31">
        <v>234450</v>
      </c>
      <c r="V383" s="31">
        <v>56047.63318631475</v>
      </c>
      <c r="W383" s="60">
        <v>370157.63318631472</v>
      </c>
      <c r="X383" s="32">
        <v>-115411.32758312733</v>
      </c>
      <c r="Y383" s="31">
        <v>20523.694396812585</v>
      </c>
      <c r="Z383" s="31">
        <v>-43577</v>
      </c>
      <c r="AA383" s="31">
        <v>-25264</v>
      </c>
      <c r="AB383" s="31">
        <v>0</v>
      </c>
      <c r="AC383" s="33">
        <v>0</v>
      </c>
    </row>
    <row r="384" spans="1:29" s="34" customFormat="1">
      <c r="A384" s="35" t="s">
        <v>398</v>
      </c>
      <c r="B384" s="36" t="s">
        <v>1516</v>
      </c>
      <c r="C384" s="30">
        <v>60179.05</v>
      </c>
      <c r="D384" s="28">
        <v>8.2130000000000001E-5</v>
      </c>
      <c r="E384" s="28">
        <v>7.2479999999999997E-5</v>
      </c>
      <c r="F384" s="32">
        <v>491172</v>
      </c>
      <c r="G384" s="31">
        <v>633201</v>
      </c>
      <c r="H384" s="33">
        <v>373326</v>
      </c>
      <c r="I384" s="32">
        <v>27355</v>
      </c>
      <c r="J384" s="31">
        <v>9619.7825425361098</v>
      </c>
      <c r="K384" s="31">
        <v>36974.782542536108</v>
      </c>
      <c r="L384" s="31">
        <v>0</v>
      </c>
      <c r="M384" s="33">
        <v>36974.782542536108</v>
      </c>
      <c r="N384" s="32">
        <v>23774</v>
      </c>
      <c r="O384" s="31">
        <v>0</v>
      </c>
      <c r="P384" s="31">
        <v>33732</v>
      </c>
      <c r="Q384" s="31">
        <v>38902.78775488367</v>
      </c>
      <c r="R384" s="33">
        <v>96408.78775488367</v>
      </c>
      <c r="S384" s="32">
        <v>0</v>
      </c>
      <c r="T384" s="31">
        <v>22191</v>
      </c>
      <c r="U384" s="31">
        <v>65312</v>
      </c>
      <c r="V384" s="31">
        <v>19987.181646444231</v>
      </c>
      <c r="W384" s="60">
        <v>107490.18164644422</v>
      </c>
      <c r="X384" s="32">
        <v>-16011.440692527867</v>
      </c>
      <c r="Y384" s="31">
        <v>24107.046800967306</v>
      </c>
      <c r="Z384" s="31">
        <v>-12140</v>
      </c>
      <c r="AA384" s="31">
        <v>-7036.9999999999927</v>
      </c>
      <c r="AB384" s="31">
        <v>0</v>
      </c>
      <c r="AC384" s="33">
        <v>0</v>
      </c>
    </row>
    <row r="385" spans="1:29" s="34" customFormat="1">
      <c r="A385" s="35" t="s">
        <v>399</v>
      </c>
      <c r="B385" s="36" t="s">
        <v>1517</v>
      </c>
      <c r="C385" s="30">
        <v>15149.75</v>
      </c>
      <c r="D385" s="28">
        <v>2.0679999999999999E-5</v>
      </c>
      <c r="E385" s="28">
        <v>2.1699999999999999E-5</v>
      </c>
      <c r="F385" s="32">
        <v>123675</v>
      </c>
      <c r="G385" s="31">
        <v>159437</v>
      </c>
      <c r="H385" s="33">
        <v>94002</v>
      </c>
      <c r="I385" s="32">
        <v>6888</v>
      </c>
      <c r="J385" s="31">
        <v>6001.5244108005263</v>
      </c>
      <c r="K385" s="31">
        <v>12889.524410800526</v>
      </c>
      <c r="L385" s="31">
        <v>0</v>
      </c>
      <c r="M385" s="33">
        <v>12889.524410800526</v>
      </c>
      <c r="N385" s="32">
        <v>5986</v>
      </c>
      <c r="O385" s="31">
        <v>0</v>
      </c>
      <c r="P385" s="31">
        <v>8494</v>
      </c>
      <c r="Q385" s="31">
        <v>3015.5273533557888</v>
      </c>
      <c r="R385" s="33">
        <v>17495.527353355788</v>
      </c>
      <c r="S385" s="32">
        <v>0</v>
      </c>
      <c r="T385" s="31">
        <v>5588</v>
      </c>
      <c r="U385" s="31">
        <v>16445</v>
      </c>
      <c r="V385" s="31">
        <v>4697.1128721299629</v>
      </c>
      <c r="W385" s="60">
        <v>26730.112872129961</v>
      </c>
      <c r="X385" s="32">
        <v>-4874.1369853742499</v>
      </c>
      <c r="Y385" s="31">
        <v>468.55146660007586</v>
      </c>
      <c r="Z385" s="31">
        <v>-3057</v>
      </c>
      <c r="AA385" s="31">
        <v>-1772</v>
      </c>
      <c r="AB385" s="31">
        <v>0</v>
      </c>
      <c r="AC385" s="33">
        <v>0</v>
      </c>
    </row>
    <row r="386" spans="1:29" s="34" customFormat="1">
      <c r="A386" s="35" t="s">
        <v>400</v>
      </c>
      <c r="B386" s="36" t="s">
        <v>1518</v>
      </c>
      <c r="C386" s="30">
        <v>62762.68</v>
      </c>
      <c r="D386" s="28">
        <v>8.5649999999999995E-5</v>
      </c>
      <c r="E386" s="28">
        <v>1.1175000000000001E-4</v>
      </c>
      <c r="F386" s="32">
        <v>512223</v>
      </c>
      <c r="G386" s="31">
        <v>660340</v>
      </c>
      <c r="H386" s="33">
        <v>389326</v>
      </c>
      <c r="I386" s="32">
        <v>28527</v>
      </c>
      <c r="J386" s="31">
        <v>-46399.723505917609</v>
      </c>
      <c r="K386" s="31">
        <v>-17872.723505917609</v>
      </c>
      <c r="L386" s="31">
        <v>0</v>
      </c>
      <c r="M386" s="33">
        <v>-17872.723505917609</v>
      </c>
      <c r="N386" s="32">
        <v>24793</v>
      </c>
      <c r="O386" s="31">
        <v>0</v>
      </c>
      <c r="P386" s="31">
        <v>35178</v>
      </c>
      <c r="Q386" s="31">
        <v>25645.209721726325</v>
      </c>
      <c r="R386" s="33">
        <v>85616.209721726322</v>
      </c>
      <c r="S386" s="32">
        <v>0</v>
      </c>
      <c r="T386" s="31">
        <v>23142</v>
      </c>
      <c r="U386" s="31">
        <v>68111</v>
      </c>
      <c r="V386" s="31">
        <v>111329.64523584092</v>
      </c>
      <c r="W386" s="60">
        <v>202582.64523584093</v>
      </c>
      <c r="X386" s="32">
        <v>-63398.186128482834</v>
      </c>
      <c r="Y386" s="31">
        <v>-33570.24938563176</v>
      </c>
      <c r="Z386" s="31">
        <v>-12660</v>
      </c>
      <c r="AA386" s="31">
        <v>-7338.0000000000146</v>
      </c>
      <c r="AB386" s="31">
        <v>0</v>
      </c>
      <c r="AC386" s="33">
        <v>0</v>
      </c>
    </row>
    <row r="387" spans="1:29" s="34" customFormat="1">
      <c r="A387" s="35" t="s">
        <v>401</v>
      </c>
      <c r="B387" s="36" t="s">
        <v>1519</v>
      </c>
      <c r="C387" s="30">
        <v>1625070.41</v>
      </c>
      <c r="D387" s="28">
        <v>2.2177899999999999E-3</v>
      </c>
      <c r="E387" s="28">
        <v>2.2703599999999999E-3</v>
      </c>
      <c r="F387" s="32">
        <v>13263324</v>
      </c>
      <c r="G387" s="31">
        <v>17098592</v>
      </c>
      <c r="H387" s="33">
        <v>10081062</v>
      </c>
      <c r="I387" s="32">
        <v>738677</v>
      </c>
      <c r="J387" s="31">
        <v>-60714.242527271286</v>
      </c>
      <c r="K387" s="31">
        <v>677962.75747272873</v>
      </c>
      <c r="L387" s="31">
        <v>0</v>
      </c>
      <c r="M387" s="33">
        <v>677962.75747272873</v>
      </c>
      <c r="N387" s="32">
        <v>641969</v>
      </c>
      <c r="O387" s="31">
        <v>0</v>
      </c>
      <c r="P387" s="31">
        <v>910892</v>
      </c>
      <c r="Q387" s="31">
        <v>109388.02359627293</v>
      </c>
      <c r="R387" s="33">
        <v>1662249.023596273</v>
      </c>
      <c r="S387" s="32">
        <v>0</v>
      </c>
      <c r="T387" s="31">
        <v>599242</v>
      </c>
      <c r="U387" s="31">
        <v>1763652</v>
      </c>
      <c r="V387" s="31">
        <v>264848.77684482251</v>
      </c>
      <c r="W387" s="60">
        <v>2627742.7768448223</v>
      </c>
      <c r="X387" s="32">
        <v>-590207.88857846486</v>
      </c>
      <c r="Y387" s="31">
        <v>142571.13532991524</v>
      </c>
      <c r="Z387" s="31">
        <v>-327811</v>
      </c>
      <c r="AA387" s="31">
        <v>-190046</v>
      </c>
      <c r="AB387" s="31">
        <v>0</v>
      </c>
      <c r="AC387" s="33">
        <v>0</v>
      </c>
    </row>
    <row r="388" spans="1:29" s="34" customFormat="1">
      <c r="A388" s="35" t="s">
        <v>402</v>
      </c>
      <c r="B388" s="36" t="s">
        <v>1520</v>
      </c>
      <c r="C388" s="30">
        <v>288573.26999999996</v>
      </c>
      <c r="D388" s="28">
        <v>3.9383000000000002E-4</v>
      </c>
      <c r="E388" s="28">
        <v>4.2300999999999998E-4</v>
      </c>
      <c r="F388" s="32">
        <v>2355270</v>
      </c>
      <c r="G388" s="31">
        <v>3036328</v>
      </c>
      <c r="H388" s="33">
        <v>1790172</v>
      </c>
      <c r="I388" s="32">
        <v>131173</v>
      </c>
      <c r="J388" s="31">
        <v>-188438.94805570392</v>
      </c>
      <c r="K388" s="31">
        <v>-57265.948055703921</v>
      </c>
      <c r="L388" s="31">
        <v>0</v>
      </c>
      <c r="M388" s="33">
        <v>-57265.948055703921</v>
      </c>
      <c r="N388" s="32">
        <v>113999</v>
      </c>
      <c r="O388" s="31">
        <v>0</v>
      </c>
      <c r="P388" s="31">
        <v>161754</v>
      </c>
      <c r="Q388" s="31">
        <v>0</v>
      </c>
      <c r="R388" s="33">
        <v>275753</v>
      </c>
      <c r="S388" s="32">
        <v>0</v>
      </c>
      <c r="T388" s="31">
        <v>106412</v>
      </c>
      <c r="U388" s="31">
        <v>313185</v>
      </c>
      <c r="V388" s="31">
        <v>153912.97708318816</v>
      </c>
      <c r="W388" s="60">
        <v>573509.97708318813</v>
      </c>
      <c r="X388" s="32">
        <v>-198896.05487226133</v>
      </c>
      <c r="Y388" s="31">
        <v>-6900.922210926823</v>
      </c>
      <c r="Z388" s="31">
        <v>-58212</v>
      </c>
      <c r="AA388" s="31">
        <v>-33748</v>
      </c>
      <c r="AB388" s="31">
        <v>0</v>
      </c>
      <c r="AC388" s="33">
        <v>0</v>
      </c>
    </row>
    <row r="389" spans="1:29" s="34" customFormat="1">
      <c r="A389" s="35" t="s">
        <v>403</v>
      </c>
      <c r="B389" s="36" t="s">
        <v>1521</v>
      </c>
      <c r="C389" s="30">
        <v>51422</v>
      </c>
      <c r="D389" s="28">
        <v>7.0179999999999996E-5</v>
      </c>
      <c r="E389" s="28">
        <v>8.9159999999999993E-5</v>
      </c>
      <c r="F389" s="32">
        <v>419706</v>
      </c>
      <c r="G389" s="31">
        <v>541070</v>
      </c>
      <c r="H389" s="33">
        <v>319006</v>
      </c>
      <c r="I389" s="32">
        <v>23375</v>
      </c>
      <c r="J389" s="31">
        <v>-96094.529763767801</v>
      </c>
      <c r="K389" s="31">
        <v>-72719.529763767801</v>
      </c>
      <c r="L389" s="31">
        <v>0</v>
      </c>
      <c r="M389" s="33">
        <v>-72719.529763767801</v>
      </c>
      <c r="N389" s="32">
        <v>20315</v>
      </c>
      <c r="O389" s="31">
        <v>0</v>
      </c>
      <c r="P389" s="31">
        <v>28824</v>
      </c>
      <c r="Q389" s="31">
        <v>0</v>
      </c>
      <c r="R389" s="33">
        <v>49139</v>
      </c>
      <c r="S389" s="32">
        <v>0</v>
      </c>
      <c r="T389" s="31">
        <v>18962</v>
      </c>
      <c r="U389" s="31">
        <v>55809</v>
      </c>
      <c r="V389" s="31">
        <v>113648.72584063627</v>
      </c>
      <c r="W389" s="60">
        <v>188419.72584063627</v>
      </c>
      <c r="X389" s="32">
        <v>-99292.118516257106</v>
      </c>
      <c r="Y389" s="31">
        <v>-23601.607324379154</v>
      </c>
      <c r="Z389" s="31">
        <v>-10373</v>
      </c>
      <c r="AA389" s="31">
        <v>-6014</v>
      </c>
      <c r="AB389" s="31">
        <v>0</v>
      </c>
      <c r="AC389" s="33">
        <v>0</v>
      </c>
    </row>
    <row r="390" spans="1:29" s="34" customFormat="1">
      <c r="A390" s="35" t="s">
        <v>404</v>
      </c>
      <c r="B390" s="36" t="s">
        <v>1522</v>
      </c>
      <c r="C390" s="30">
        <v>469894.63999999996</v>
      </c>
      <c r="D390" s="28">
        <v>6.4128000000000004E-4</v>
      </c>
      <c r="E390" s="28">
        <v>7.0967000000000003E-4</v>
      </c>
      <c r="F390" s="32">
        <v>3835126</v>
      </c>
      <c r="G390" s="31">
        <v>4944104</v>
      </c>
      <c r="H390" s="33">
        <v>2914967</v>
      </c>
      <c r="I390" s="32">
        <v>213591</v>
      </c>
      <c r="J390" s="31">
        <v>-358805.2746694425</v>
      </c>
      <c r="K390" s="31">
        <v>-145214.2746694425</v>
      </c>
      <c r="L390" s="31">
        <v>0</v>
      </c>
      <c r="M390" s="33">
        <v>-145214.2746694425</v>
      </c>
      <c r="N390" s="32">
        <v>185627</v>
      </c>
      <c r="O390" s="31">
        <v>0</v>
      </c>
      <c r="P390" s="31">
        <v>263387</v>
      </c>
      <c r="Q390" s="31">
        <v>0</v>
      </c>
      <c r="R390" s="33">
        <v>449014</v>
      </c>
      <c r="S390" s="32">
        <v>0</v>
      </c>
      <c r="T390" s="31">
        <v>173272</v>
      </c>
      <c r="U390" s="31">
        <v>509965</v>
      </c>
      <c r="V390" s="31">
        <v>363322.26584379142</v>
      </c>
      <c r="W390" s="60">
        <v>1046559.2658437914</v>
      </c>
      <c r="X390" s="32">
        <v>-402678.90022170276</v>
      </c>
      <c r="Y390" s="31">
        <v>-45126.365622088604</v>
      </c>
      <c r="Z390" s="31">
        <v>-94787</v>
      </c>
      <c r="AA390" s="31">
        <v>-54953</v>
      </c>
      <c r="AB390" s="31">
        <v>0</v>
      </c>
      <c r="AC390" s="33">
        <v>0</v>
      </c>
    </row>
    <row r="391" spans="1:29" s="34" customFormat="1">
      <c r="A391" s="35" t="s">
        <v>405</v>
      </c>
      <c r="B391" s="36" t="s">
        <v>1523</v>
      </c>
      <c r="C391" s="30">
        <v>5394.5</v>
      </c>
      <c r="D391" s="28">
        <v>7.3599999999999998E-6</v>
      </c>
      <c r="E391" s="28">
        <v>7.4599999999999997E-6</v>
      </c>
      <c r="F391" s="32">
        <v>44016</v>
      </c>
      <c r="G391" s="31">
        <v>56744</v>
      </c>
      <c r="H391" s="33">
        <v>33455</v>
      </c>
      <c r="I391" s="32">
        <v>2451</v>
      </c>
      <c r="J391" s="31">
        <v>1194.6540350472585</v>
      </c>
      <c r="K391" s="31">
        <v>3645.6540350472587</v>
      </c>
      <c r="L391" s="31">
        <v>0</v>
      </c>
      <c r="M391" s="33">
        <v>3645.6540350472587</v>
      </c>
      <c r="N391" s="32">
        <v>2130</v>
      </c>
      <c r="O391" s="31">
        <v>0</v>
      </c>
      <c r="P391" s="31">
        <v>3023</v>
      </c>
      <c r="Q391" s="31">
        <v>848.52158367859545</v>
      </c>
      <c r="R391" s="33">
        <v>6001.5215836785956</v>
      </c>
      <c r="S391" s="32">
        <v>0</v>
      </c>
      <c r="T391" s="31">
        <v>1989</v>
      </c>
      <c r="U391" s="31">
        <v>5853</v>
      </c>
      <c r="V391" s="31">
        <v>565.23308518364956</v>
      </c>
      <c r="W391" s="60">
        <v>8407.2330851836487</v>
      </c>
      <c r="X391" s="32">
        <v>-1280.247180237754</v>
      </c>
      <c r="Y391" s="31">
        <v>594.53567873269992</v>
      </c>
      <c r="Z391" s="31">
        <v>-1088</v>
      </c>
      <c r="AA391" s="31">
        <v>-631.99999999999909</v>
      </c>
      <c r="AB391" s="31">
        <v>0</v>
      </c>
      <c r="AC391" s="33">
        <v>0</v>
      </c>
    </row>
    <row r="392" spans="1:29" s="34" customFormat="1">
      <c r="A392" s="35" t="s">
        <v>406</v>
      </c>
      <c r="B392" s="36" t="s">
        <v>1524</v>
      </c>
      <c r="C392" s="30">
        <v>14893.72</v>
      </c>
      <c r="D392" s="28">
        <v>2.033E-5</v>
      </c>
      <c r="E392" s="28">
        <v>1.076E-5</v>
      </c>
      <c r="F392" s="32">
        <v>121582</v>
      </c>
      <c r="G392" s="31">
        <v>156739</v>
      </c>
      <c r="H392" s="33">
        <v>92411</v>
      </c>
      <c r="I392" s="32">
        <v>6771</v>
      </c>
      <c r="J392" s="31">
        <v>14427.006803346094</v>
      </c>
      <c r="K392" s="31">
        <v>21198.006803346092</v>
      </c>
      <c r="L392" s="31">
        <v>0</v>
      </c>
      <c r="M392" s="33">
        <v>21198.006803346092</v>
      </c>
      <c r="N392" s="32">
        <v>5885</v>
      </c>
      <c r="O392" s="31">
        <v>0</v>
      </c>
      <c r="P392" s="31">
        <v>8350</v>
      </c>
      <c r="Q392" s="31">
        <v>39792.622233169124</v>
      </c>
      <c r="R392" s="33">
        <v>54027.622233169124</v>
      </c>
      <c r="S392" s="32">
        <v>0</v>
      </c>
      <c r="T392" s="31">
        <v>5493</v>
      </c>
      <c r="U392" s="31">
        <v>16167</v>
      </c>
      <c r="V392" s="31">
        <v>11557.644624458244</v>
      </c>
      <c r="W392" s="60">
        <v>33217.644624458248</v>
      </c>
      <c r="X392" s="32">
        <v>7931.0070523326322</v>
      </c>
      <c r="Y392" s="31">
        <v>17624.970556378248</v>
      </c>
      <c r="Z392" s="31">
        <v>-3005</v>
      </c>
      <c r="AA392" s="31">
        <v>-1741.0000000000036</v>
      </c>
      <c r="AB392" s="31">
        <v>0</v>
      </c>
      <c r="AC392" s="33">
        <v>0</v>
      </c>
    </row>
    <row r="393" spans="1:29" s="34" customFormat="1">
      <c r="A393" s="35" t="s">
        <v>407</v>
      </c>
      <c r="B393" s="36" t="s">
        <v>1525</v>
      </c>
      <c r="C393" s="30">
        <v>413905.35</v>
      </c>
      <c r="D393" s="28">
        <v>5.6486999999999998E-4</v>
      </c>
      <c r="E393" s="28">
        <v>5.9553999999999998E-4</v>
      </c>
      <c r="F393" s="32">
        <v>3378162</v>
      </c>
      <c r="G393" s="31">
        <v>4355003</v>
      </c>
      <c r="H393" s="33">
        <v>2567642</v>
      </c>
      <c r="I393" s="32">
        <v>188141</v>
      </c>
      <c r="J393" s="31">
        <v>-45097.774210492309</v>
      </c>
      <c r="K393" s="31">
        <v>143043.22578950768</v>
      </c>
      <c r="L393" s="31">
        <v>0</v>
      </c>
      <c r="M393" s="33">
        <v>143043.22578950768</v>
      </c>
      <c r="N393" s="32">
        <v>163509</v>
      </c>
      <c r="O393" s="31">
        <v>0</v>
      </c>
      <c r="P393" s="31">
        <v>232004</v>
      </c>
      <c r="Q393" s="31">
        <v>48565.165941731968</v>
      </c>
      <c r="R393" s="33">
        <v>444078.16594173195</v>
      </c>
      <c r="S393" s="32">
        <v>0</v>
      </c>
      <c r="T393" s="31">
        <v>152627</v>
      </c>
      <c r="U393" s="31">
        <v>449201</v>
      </c>
      <c r="V393" s="31">
        <v>140041.65073868964</v>
      </c>
      <c r="W393" s="60">
        <v>741869.65073868958</v>
      </c>
      <c r="X393" s="32">
        <v>-174151.95721083836</v>
      </c>
      <c r="Y393" s="31">
        <v>8258.4724138806996</v>
      </c>
      <c r="Z393" s="31">
        <v>-83493</v>
      </c>
      <c r="AA393" s="31">
        <v>-48405</v>
      </c>
      <c r="AB393" s="31">
        <v>0</v>
      </c>
      <c r="AC393" s="33">
        <v>0</v>
      </c>
    </row>
    <row r="394" spans="1:29" s="34" customFormat="1">
      <c r="A394" s="35" t="s">
        <v>408</v>
      </c>
      <c r="B394" s="36" t="s">
        <v>1526</v>
      </c>
      <c r="C394" s="30">
        <v>4137.71</v>
      </c>
      <c r="D394" s="28">
        <v>5.6500000000000001E-6</v>
      </c>
      <c r="E394" s="28">
        <v>3.14E-6</v>
      </c>
      <c r="F394" s="32">
        <v>33789</v>
      </c>
      <c r="G394" s="31">
        <v>43560</v>
      </c>
      <c r="H394" s="33">
        <v>25682</v>
      </c>
      <c r="I394" s="32">
        <v>1882</v>
      </c>
      <c r="J394" s="31">
        <v>-13279.644612856902</v>
      </c>
      <c r="K394" s="31">
        <v>-11397.644612856902</v>
      </c>
      <c r="L394" s="31">
        <v>0</v>
      </c>
      <c r="M394" s="33">
        <v>-11397.644612856902</v>
      </c>
      <c r="N394" s="32">
        <v>1635</v>
      </c>
      <c r="O394" s="31">
        <v>0</v>
      </c>
      <c r="P394" s="31">
        <v>2321</v>
      </c>
      <c r="Q394" s="31">
        <v>10429.476753170115</v>
      </c>
      <c r="R394" s="33">
        <v>14385.476753170115</v>
      </c>
      <c r="S394" s="32">
        <v>0</v>
      </c>
      <c r="T394" s="31">
        <v>1527</v>
      </c>
      <c r="U394" s="31">
        <v>4493</v>
      </c>
      <c r="V394" s="31">
        <v>9292.6449277936845</v>
      </c>
      <c r="W394" s="60">
        <v>15312.644927793684</v>
      </c>
      <c r="X394" s="32">
        <v>-4262.1929319837982</v>
      </c>
      <c r="Y394" s="31">
        <v>4655.0247573602283</v>
      </c>
      <c r="Z394" s="31">
        <v>-835</v>
      </c>
      <c r="AA394" s="31">
        <v>-485</v>
      </c>
      <c r="AB394" s="31">
        <v>0</v>
      </c>
      <c r="AC394" s="33">
        <v>0</v>
      </c>
    </row>
    <row r="395" spans="1:29" s="34" customFormat="1">
      <c r="A395" s="35" t="s">
        <v>409</v>
      </c>
      <c r="B395" s="36" t="s">
        <v>1527</v>
      </c>
      <c r="C395" s="30">
        <v>1101049.6199999999</v>
      </c>
      <c r="D395" s="28">
        <v>1.50264E-3</v>
      </c>
      <c r="E395" s="28">
        <v>1.45762E-3</v>
      </c>
      <c r="F395" s="32">
        <v>8986424</v>
      </c>
      <c r="G395" s="31">
        <v>11584969</v>
      </c>
      <c r="H395" s="33">
        <v>6830316</v>
      </c>
      <c r="I395" s="32">
        <v>500483</v>
      </c>
      <c r="J395" s="31">
        <v>251641.85823668665</v>
      </c>
      <c r="K395" s="31">
        <v>752124.85823668668</v>
      </c>
      <c r="L395" s="31">
        <v>0</v>
      </c>
      <c r="M395" s="33">
        <v>752124.85823668668</v>
      </c>
      <c r="N395" s="32">
        <v>434959</v>
      </c>
      <c r="O395" s="31">
        <v>0</v>
      </c>
      <c r="P395" s="31">
        <v>617165</v>
      </c>
      <c r="Q395" s="31">
        <v>159269.85920924085</v>
      </c>
      <c r="R395" s="33">
        <v>1211393.8592092409</v>
      </c>
      <c r="S395" s="32">
        <v>0</v>
      </c>
      <c r="T395" s="31">
        <v>406010</v>
      </c>
      <c r="U395" s="31">
        <v>1194944</v>
      </c>
      <c r="V395" s="31">
        <v>40224.054087249999</v>
      </c>
      <c r="W395" s="60">
        <v>1641178.05408725</v>
      </c>
      <c r="X395" s="32">
        <v>-306426.48402023106</v>
      </c>
      <c r="Y395" s="31">
        <v>227512.28914222191</v>
      </c>
      <c r="Z395" s="31">
        <v>-222105</v>
      </c>
      <c r="AA395" s="31">
        <v>-128765</v>
      </c>
      <c r="AB395" s="31">
        <v>0</v>
      </c>
      <c r="AC395" s="33">
        <v>0</v>
      </c>
    </row>
    <row r="396" spans="1:29" s="34" customFormat="1">
      <c r="A396" s="35" t="s">
        <v>410</v>
      </c>
      <c r="B396" s="36" t="s">
        <v>1528</v>
      </c>
      <c r="C396" s="30">
        <v>432978.69</v>
      </c>
      <c r="D396" s="28">
        <v>5.909E-4</v>
      </c>
      <c r="E396" s="28">
        <v>6.1972000000000004E-4</v>
      </c>
      <c r="F396" s="32">
        <v>3533832</v>
      </c>
      <c r="G396" s="31">
        <v>4555687</v>
      </c>
      <c r="H396" s="33">
        <v>2685962</v>
      </c>
      <c r="I396" s="32">
        <v>196810</v>
      </c>
      <c r="J396" s="31">
        <v>-128483.23482239505</v>
      </c>
      <c r="K396" s="31">
        <v>68326.765177604946</v>
      </c>
      <c r="L396" s="31">
        <v>0</v>
      </c>
      <c r="M396" s="33">
        <v>68326.765177604946</v>
      </c>
      <c r="N396" s="32">
        <v>171044</v>
      </c>
      <c r="O396" s="31">
        <v>0</v>
      </c>
      <c r="P396" s="31">
        <v>242695</v>
      </c>
      <c r="Q396" s="31">
        <v>11246.765623014719</v>
      </c>
      <c r="R396" s="33">
        <v>424985.76562301471</v>
      </c>
      <c r="S396" s="32">
        <v>0</v>
      </c>
      <c r="T396" s="31">
        <v>159660</v>
      </c>
      <c r="U396" s="31">
        <v>469901</v>
      </c>
      <c r="V396" s="31">
        <v>132787.64244835253</v>
      </c>
      <c r="W396" s="60">
        <v>762348.64244835253</v>
      </c>
      <c r="X396" s="32">
        <v>-213324.04569499299</v>
      </c>
      <c r="Y396" s="31">
        <v>13937.168869655157</v>
      </c>
      <c r="Z396" s="31">
        <v>-87341</v>
      </c>
      <c r="AA396" s="31">
        <v>-50635</v>
      </c>
      <c r="AB396" s="31">
        <v>0</v>
      </c>
      <c r="AC396" s="33">
        <v>0</v>
      </c>
    </row>
    <row r="397" spans="1:29" s="34" customFormat="1">
      <c r="A397" s="35" t="s">
        <v>411</v>
      </c>
      <c r="B397" s="36" t="s">
        <v>1529</v>
      </c>
      <c r="C397" s="30">
        <v>38666.369999999995</v>
      </c>
      <c r="D397" s="28">
        <v>5.2769999999999998E-5</v>
      </c>
      <c r="E397" s="28">
        <v>5.6459999999999998E-5</v>
      </c>
      <c r="F397" s="32">
        <v>315587</v>
      </c>
      <c r="G397" s="31">
        <v>406843</v>
      </c>
      <c r="H397" s="33">
        <v>239868</v>
      </c>
      <c r="I397" s="32">
        <v>17576</v>
      </c>
      <c r="J397" s="31">
        <v>-22762.033865508336</v>
      </c>
      <c r="K397" s="31">
        <v>-5186.033865508336</v>
      </c>
      <c r="L397" s="31">
        <v>0</v>
      </c>
      <c r="M397" s="33">
        <v>-5186.033865508336</v>
      </c>
      <c r="N397" s="32">
        <v>15275</v>
      </c>
      <c r="O397" s="31">
        <v>0</v>
      </c>
      <c r="P397" s="31">
        <v>21674</v>
      </c>
      <c r="Q397" s="31">
        <v>0</v>
      </c>
      <c r="R397" s="33">
        <v>36949</v>
      </c>
      <c r="S397" s="32">
        <v>0</v>
      </c>
      <c r="T397" s="31">
        <v>14258</v>
      </c>
      <c r="U397" s="31">
        <v>41964</v>
      </c>
      <c r="V397" s="31">
        <v>35534.847742259008</v>
      </c>
      <c r="W397" s="60">
        <v>91756.847742259008</v>
      </c>
      <c r="X397" s="32">
        <v>-41919.15755746486</v>
      </c>
      <c r="Y397" s="31">
        <v>-567.69018479414444</v>
      </c>
      <c r="Z397" s="31">
        <v>-7800</v>
      </c>
      <c r="AA397" s="31">
        <v>-4521</v>
      </c>
      <c r="AB397" s="31">
        <v>0</v>
      </c>
      <c r="AC397" s="33">
        <v>0</v>
      </c>
    </row>
    <row r="398" spans="1:29" s="34" customFormat="1">
      <c r="A398" s="35" t="s">
        <v>412</v>
      </c>
      <c r="B398" s="36" t="s">
        <v>1530</v>
      </c>
      <c r="C398" s="30">
        <v>263977.61</v>
      </c>
      <c r="D398" s="28">
        <v>3.6026E-4</v>
      </c>
      <c r="E398" s="28">
        <v>3.3060000000000001E-4</v>
      </c>
      <c r="F398" s="32">
        <v>2154507</v>
      </c>
      <c r="G398" s="31">
        <v>2777512</v>
      </c>
      <c r="H398" s="33">
        <v>1637578</v>
      </c>
      <c r="I398" s="32">
        <v>119991</v>
      </c>
      <c r="J398" s="31">
        <v>146213.17073401817</v>
      </c>
      <c r="K398" s="31">
        <v>266204.1707340182</v>
      </c>
      <c r="L398" s="31">
        <v>0</v>
      </c>
      <c r="M398" s="33">
        <v>266204.1707340182</v>
      </c>
      <c r="N398" s="32">
        <v>104282</v>
      </c>
      <c r="O398" s="31">
        <v>0</v>
      </c>
      <c r="P398" s="31">
        <v>147966</v>
      </c>
      <c r="Q398" s="31">
        <v>181408.55147399049</v>
      </c>
      <c r="R398" s="33">
        <v>433656.55147399049</v>
      </c>
      <c r="S398" s="32">
        <v>0</v>
      </c>
      <c r="T398" s="31">
        <v>97341</v>
      </c>
      <c r="U398" s="31">
        <v>286489</v>
      </c>
      <c r="V398" s="31">
        <v>0</v>
      </c>
      <c r="W398" s="60">
        <v>383830</v>
      </c>
      <c r="X398" s="32">
        <v>48771.826700391888</v>
      </c>
      <c r="Y398" s="31">
        <v>85175.724773598602</v>
      </c>
      <c r="Z398" s="31">
        <v>-53250</v>
      </c>
      <c r="AA398" s="31">
        <v>-30871</v>
      </c>
      <c r="AB398" s="31">
        <v>0</v>
      </c>
      <c r="AC398" s="33">
        <v>0</v>
      </c>
    </row>
    <row r="399" spans="1:29" s="34" customFormat="1">
      <c r="A399" s="35" t="s">
        <v>413</v>
      </c>
      <c r="B399" s="36" t="s">
        <v>1531</v>
      </c>
      <c r="C399" s="30">
        <v>512927.83999999997</v>
      </c>
      <c r="D399" s="28">
        <v>7.0001000000000004E-4</v>
      </c>
      <c r="E399" s="28">
        <v>6.6461999999999999E-4</v>
      </c>
      <c r="F399" s="32">
        <v>4186356</v>
      </c>
      <c r="G399" s="31">
        <v>5396897</v>
      </c>
      <c r="H399" s="33">
        <v>3181926</v>
      </c>
      <c r="I399" s="32">
        <v>233152</v>
      </c>
      <c r="J399" s="31">
        <v>13817.994728347987</v>
      </c>
      <c r="K399" s="31">
        <v>246969.99472834799</v>
      </c>
      <c r="L399" s="31">
        <v>0</v>
      </c>
      <c r="M399" s="33">
        <v>246969.99472834799</v>
      </c>
      <c r="N399" s="32">
        <v>202627</v>
      </c>
      <c r="O399" s="31">
        <v>0</v>
      </c>
      <c r="P399" s="31">
        <v>287509</v>
      </c>
      <c r="Q399" s="31">
        <v>134755.19300830987</v>
      </c>
      <c r="R399" s="33">
        <v>624891.19300830993</v>
      </c>
      <c r="S399" s="32">
        <v>0</v>
      </c>
      <c r="T399" s="31">
        <v>189141</v>
      </c>
      <c r="U399" s="31">
        <v>556669</v>
      </c>
      <c r="V399" s="31">
        <v>63731.21959172983</v>
      </c>
      <c r="W399" s="60">
        <v>809541.21959172981</v>
      </c>
      <c r="X399" s="32">
        <v>-150590.32204061947</v>
      </c>
      <c r="Y399" s="31">
        <v>129393.29545719952</v>
      </c>
      <c r="Z399" s="31">
        <v>-103468</v>
      </c>
      <c r="AA399" s="31">
        <v>-59985</v>
      </c>
      <c r="AB399" s="31">
        <v>0</v>
      </c>
      <c r="AC399" s="33">
        <v>0</v>
      </c>
    </row>
    <row r="400" spans="1:29" s="34" customFormat="1">
      <c r="A400" s="35" t="s">
        <v>414</v>
      </c>
      <c r="B400" s="36" t="s">
        <v>1532</v>
      </c>
      <c r="C400" s="30">
        <v>101324.39</v>
      </c>
      <c r="D400" s="28">
        <v>1.3828000000000001E-4</v>
      </c>
      <c r="E400" s="28">
        <v>1.4061E-4</v>
      </c>
      <c r="F400" s="32">
        <v>826973</v>
      </c>
      <c r="G400" s="31">
        <v>1066103</v>
      </c>
      <c r="H400" s="33">
        <v>628558</v>
      </c>
      <c r="I400" s="32">
        <v>46057</v>
      </c>
      <c r="J400" s="31">
        <v>7278.9604226967595</v>
      </c>
      <c r="K400" s="31">
        <v>53335.960422696757</v>
      </c>
      <c r="L400" s="31">
        <v>0</v>
      </c>
      <c r="M400" s="33">
        <v>53335.960422696757</v>
      </c>
      <c r="N400" s="32">
        <v>40027</v>
      </c>
      <c r="O400" s="31">
        <v>0</v>
      </c>
      <c r="P400" s="31">
        <v>56794</v>
      </c>
      <c r="Q400" s="31">
        <v>24849.840122690523</v>
      </c>
      <c r="R400" s="33">
        <v>121670.84012269053</v>
      </c>
      <c r="S400" s="32">
        <v>0</v>
      </c>
      <c r="T400" s="31">
        <v>37363</v>
      </c>
      <c r="U400" s="31">
        <v>109964</v>
      </c>
      <c r="V400" s="31">
        <v>12532.012294853062</v>
      </c>
      <c r="W400" s="60">
        <v>159859.01229485305</v>
      </c>
      <c r="X400" s="32">
        <v>-16327.510978446327</v>
      </c>
      <c r="Y400" s="31">
        <v>10428.338806283786</v>
      </c>
      <c r="Z400" s="31">
        <v>-20439</v>
      </c>
      <c r="AA400" s="31">
        <v>-11849.999999999978</v>
      </c>
      <c r="AB400" s="31">
        <v>0</v>
      </c>
      <c r="AC400" s="33">
        <v>0</v>
      </c>
    </row>
    <row r="401" spans="1:29" s="34" customFormat="1">
      <c r="A401" s="35" t="s">
        <v>415</v>
      </c>
      <c r="B401" s="36" t="s">
        <v>1533</v>
      </c>
      <c r="C401" s="30">
        <v>224330.07</v>
      </c>
      <c r="D401" s="28">
        <v>3.0614999999999999E-4</v>
      </c>
      <c r="E401" s="28">
        <v>3.4290999999999998E-4</v>
      </c>
      <c r="F401" s="32">
        <v>1830907</v>
      </c>
      <c r="G401" s="31">
        <v>2360338</v>
      </c>
      <c r="H401" s="33">
        <v>1391618</v>
      </c>
      <c r="I401" s="32">
        <v>101969</v>
      </c>
      <c r="J401" s="31">
        <v>-305779.33178388822</v>
      </c>
      <c r="K401" s="31">
        <v>-203810.33178388822</v>
      </c>
      <c r="L401" s="31">
        <v>0</v>
      </c>
      <c r="M401" s="33">
        <v>-203810.33178388822</v>
      </c>
      <c r="N401" s="32">
        <v>88619</v>
      </c>
      <c r="O401" s="31">
        <v>0</v>
      </c>
      <c r="P401" s="31">
        <v>125742</v>
      </c>
      <c r="Q401" s="31">
        <v>0</v>
      </c>
      <c r="R401" s="33">
        <v>214361</v>
      </c>
      <c r="S401" s="32">
        <v>0</v>
      </c>
      <c r="T401" s="31">
        <v>82721</v>
      </c>
      <c r="U401" s="31">
        <v>243460</v>
      </c>
      <c r="V401" s="31">
        <v>243137.30827712151</v>
      </c>
      <c r="W401" s="60">
        <v>569318.30827712151</v>
      </c>
      <c r="X401" s="32">
        <v>-255253.1440563763</v>
      </c>
      <c r="Y401" s="31">
        <v>-28216.164220745188</v>
      </c>
      <c r="Z401" s="31">
        <v>-45252</v>
      </c>
      <c r="AA401" s="31">
        <v>-26236</v>
      </c>
      <c r="AB401" s="31">
        <v>0</v>
      </c>
      <c r="AC401" s="33">
        <v>0</v>
      </c>
    </row>
    <row r="402" spans="1:29" s="34" customFormat="1">
      <c r="A402" s="35" t="s">
        <v>416</v>
      </c>
      <c r="B402" s="36" t="s">
        <v>1534</v>
      </c>
      <c r="C402" s="30">
        <v>63559.07</v>
      </c>
      <c r="D402" s="28">
        <v>8.674E-5</v>
      </c>
      <c r="E402" s="28">
        <v>9.1180000000000005E-5</v>
      </c>
      <c r="F402" s="32">
        <v>518742</v>
      </c>
      <c r="G402" s="31">
        <v>668743</v>
      </c>
      <c r="H402" s="33">
        <v>394281</v>
      </c>
      <c r="I402" s="32">
        <v>28890</v>
      </c>
      <c r="J402" s="31">
        <v>-672.12722075589977</v>
      </c>
      <c r="K402" s="31">
        <v>28217.872779244099</v>
      </c>
      <c r="L402" s="31">
        <v>0</v>
      </c>
      <c r="M402" s="33">
        <v>28217.872779244099</v>
      </c>
      <c r="N402" s="32">
        <v>25108</v>
      </c>
      <c r="O402" s="31">
        <v>0</v>
      </c>
      <c r="P402" s="31">
        <v>35626</v>
      </c>
      <c r="Q402" s="31">
        <v>0</v>
      </c>
      <c r="R402" s="33">
        <v>60734</v>
      </c>
      <c r="S402" s="32">
        <v>0</v>
      </c>
      <c r="T402" s="31">
        <v>23437</v>
      </c>
      <c r="U402" s="31">
        <v>68978</v>
      </c>
      <c r="V402" s="31">
        <v>26483.699295383609</v>
      </c>
      <c r="W402" s="60">
        <v>118898.69929538362</v>
      </c>
      <c r="X402" s="32">
        <v>-39617.064532016069</v>
      </c>
      <c r="Y402" s="31">
        <v>1706.3652366324641</v>
      </c>
      <c r="Z402" s="31">
        <v>-12821</v>
      </c>
      <c r="AA402" s="31">
        <v>-7433</v>
      </c>
      <c r="AB402" s="31">
        <v>0</v>
      </c>
      <c r="AC402" s="33">
        <v>0</v>
      </c>
    </row>
    <row r="403" spans="1:29" s="34" customFormat="1">
      <c r="A403" s="35" t="s">
        <v>417</v>
      </c>
      <c r="B403" s="36" t="s">
        <v>1535</v>
      </c>
      <c r="C403" s="30">
        <v>921774.92</v>
      </c>
      <c r="D403" s="28">
        <v>1.2579799999999999E-3</v>
      </c>
      <c r="E403" s="28">
        <v>1.3310399999999999E-3</v>
      </c>
      <c r="F403" s="32">
        <v>7523253</v>
      </c>
      <c r="G403" s="31">
        <v>9698703</v>
      </c>
      <c r="H403" s="33">
        <v>5718204</v>
      </c>
      <c r="I403" s="32">
        <v>418994</v>
      </c>
      <c r="J403" s="31">
        <v>-294487.44957459805</v>
      </c>
      <c r="K403" s="31">
        <v>124506.55042540195</v>
      </c>
      <c r="L403" s="31">
        <v>0</v>
      </c>
      <c r="M403" s="33">
        <v>124506.55042540195</v>
      </c>
      <c r="N403" s="32">
        <v>364139</v>
      </c>
      <c r="O403" s="31">
        <v>0</v>
      </c>
      <c r="P403" s="31">
        <v>516678</v>
      </c>
      <c r="Q403" s="31">
        <v>0</v>
      </c>
      <c r="R403" s="33">
        <v>880817</v>
      </c>
      <c r="S403" s="32">
        <v>0</v>
      </c>
      <c r="T403" s="31">
        <v>339903</v>
      </c>
      <c r="U403" s="31">
        <v>1000383</v>
      </c>
      <c r="V403" s="31">
        <v>568857.19847591151</v>
      </c>
      <c r="W403" s="60">
        <v>1909143.1984759115</v>
      </c>
      <c r="X403" s="32">
        <v>-745254.24773405364</v>
      </c>
      <c r="Y403" s="31">
        <v>10668.049258142099</v>
      </c>
      <c r="Z403" s="31">
        <v>-185942</v>
      </c>
      <c r="AA403" s="31">
        <v>-107798</v>
      </c>
      <c r="AB403" s="31">
        <v>0</v>
      </c>
      <c r="AC403" s="33">
        <v>0</v>
      </c>
    </row>
    <row r="404" spans="1:29" s="34" customFormat="1">
      <c r="A404" s="35" t="s">
        <v>418</v>
      </c>
      <c r="B404" s="36" t="s">
        <v>1536</v>
      </c>
      <c r="C404" s="30">
        <v>3330603.79</v>
      </c>
      <c r="D404" s="28">
        <v>4.5453899999999998E-3</v>
      </c>
      <c r="E404" s="28">
        <v>4.4089100000000003E-3</v>
      </c>
      <c r="F404" s="32">
        <v>27183358</v>
      </c>
      <c r="G404" s="31">
        <v>35043791</v>
      </c>
      <c r="H404" s="33">
        <v>20661271</v>
      </c>
      <c r="I404" s="32">
        <v>1513929</v>
      </c>
      <c r="J404" s="31">
        <v>263320.17023381026</v>
      </c>
      <c r="K404" s="31">
        <v>1777249.1702338103</v>
      </c>
      <c r="L404" s="31">
        <v>0</v>
      </c>
      <c r="M404" s="33">
        <v>1777249.1702338103</v>
      </c>
      <c r="N404" s="32">
        <v>1315724</v>
      </c>
      <c r="O404" s="31">
        <v>0</v>
      </c>
      <c r="P404" s="31">
        <v>1866886</v>
      </c>
      <c r="Q404" s="31">
        <v>483029.65637536388</v>
      </c>
      <c r="R404" s="33">
        <v>3665639.6563753639</v>
      </c>
      <c r="S404" s="32">
        <v>0</v>
      </c>
      <c r="T404" s="31">
        <v>1228154</v>
      </c>
      <c r="U404" s="31">
        <v>3614629</v>
      </c>
      <c r="V404" s="31">
        <v>175737.11938068949</v>
      </c>
      <c r="W404" s="60">
        <v>5018520.1193806892</v>
      </c>
      <c r="X404" s="32">
        <v>-980217.90688046627</v>
      </c>
      <c r="Y404" s="31">
        <v>688692.44387514063</v>
      </c>
      <c r="Z404" s="31">
        <v>-671853</v>
      </c>
      <c r="AA404" s="31">
        <v>-389501.99999999953</v>
      </c>
      <c r="AB404" s="31">
        <v>0</v>
      </c>
      <c r="AC404" s="33">
        <v>0</v>
      </c>
    </row>
    <row r="405" spans="1:29" s="34" customFormat="1">
      <c r="A405" s="35" t="s">
        <v>419</v>
      </c>
      <c r="B405" s="36" t="s">
        <v>1537</v>
      </c>
      <c r="C405" s="30">
        <v>163589.91</v>
      </c>
      <c r="D405" s="28">
        <v>2.2326E-4</v>
      </c>
      <c r="E405" s="28">
        <v>3.0205E-4</v>
      </c>
      <c r="F405" s="32">
        <v>1335189</v>
      </c>
      <c r="G405" s="31">
        <v>1721277</v>
      </c>
      <c r="H405" s="33">
        <v>1014838</v>
      </c>
      <c r="I405" s="32">
        <v>74361</v>
      </c>
      <c r="J405" s="31">
        <v>-172397.11906654862</v>
      </c>
      <c r="K405" s="31">
        <v>-98036.119066548621</v>
      </c>
      <c r="L405" s="31">
        <v>0</v>
      </c>
      <c r="M405" s="33">
        <v>-98036.119066548621</v>
      </c>
      <c r="N405" s="32">
        <v>64626</v>
      </c>
      <c r="O405" s="31">
        <v>0</v>
      </c>
      <c r="P405" s="31">
        <v>91698</v>
      </c>
      <c r="Q405" s="31">
        <v>29617.423938135435</v>
      </c>
      <c r="R405" s="33">
        <v>185941.42393813544</v>
      </c>
      <c r="S405" s="32">
        <v>0</v>
      </c>
      <c r="T405" s="31">
        <v>60324</v>
      </c>
      <c r="U405" s="31">
        <v>177543</v>
      </c>
      <c r="V405" s="31">
        <v>335385.70411340147</v>
      </c>
      <c r="W405" s="60">
        <v>573252.70411340147</v>
      </c>
      <c r="X405" s="32">
        <v>-230210.67674493295</v>
      </c>
      <c r="Y405" s="31">
        <v>-104970.60343033307</v>
      </c>
      <c r="Z405" s="31">
        <v>-33000</v>
      </c>
      <c r="AA405" s="31">
        <v>-19130</v>
      </c>
      <c r="AB405" s="31">
        <v>0</v>
      </c>
      <c r="AC405" s="33">
        <v>0</v>
      </c>
    </row>
    <row r="406" spans="1:29" s="34" customFormat="1">
      <c r="A406" s="35" t="s">
        <v>420</v>
      </c>
      <c r="B406" s="36" t="s">
        <v>1538</v>
      </c>
      <c r="C406" s="30">
        <v>1319341.81</v>
      </c>
      <c r="D406" s="28">
        <v>1.8005499999999999E-3</v>
      </c>
      <c r="E406" s="28">
        <v>1.88277E-3</v>
      </c>
      <c r="F406" s="32">
        <v>10768052</v>
      </c>
      <c r="G406" s="31">
        <v>13881778</v>
      </c>
      <c r="H406" s="33">
        <v>8184480</v>
      </c>
      <c r="I406" s="32">
        <v>599707</v>
      </c>
      <c r="J406" s="31">
        <v>212141.54049536827</v>
      </c>
      <c r="K406" s="31">
        <v>811848.5404953683</v>
      </c>
      <c r="L406" s="31">
        <v>0</v>
      </c>
      <c r="M406" s="33">
        <v>811848.5404953683</v>
      </c>
      <c r="N406" s="32">
        <v>521193</v>
      </c>
      <c r="O406" s="31">
        <v>0</v>
      </c>
      <c r="P406" s="31">
        <v>739523</v>
      </c>
      <c r="Q406" s="31">
        <v>12879.460346744392</v>
      </c>
      <c r="R406" s="33">
        <v>1273595.4603467444</v>
      </c>
      <c r="S406" s="32">
        <v>0</v>
      </c>
      <c r="T406" s="31">
        <v>486505</v>
      </c>
      <c r="U406" s="31">
        <v>1431851</v>
      </c>
      <c r="V406" s="31">
        <v>381106.77269878541</v>
      </c>
      <c r="W406" s="60">
        <v>2299462.7726987852</v>
      </c>
      <c r="X406" s="32">
        <v>-656991.37566478038</v>
      </c>
      <c r="Y406" s="31">
        <v>51557.063312739396</v>
      </c>
      <c r="Z406" s="31">
        <v>-266139</v>
      </c>
      <c r="AA406" s="31">
        <v>-154293.99999999977</v>
      </c>
      <c r="AB406" s="31">
        <v>0</v>
      </c>
      <c r="AC406" s="33">
        <v>0</v>
      </c>
    </row>
    <row r="407" spans="1:29" s="34" customFormat="1">
      <c r="A407" s="35" t="s">
        <v>421</v>
      </c>
      <c r="B407" s="36" t="s">
        <v>1539</v>
      </c>
      <c r="C407" s="30">
        <v>44361.62</v>
      </c>
      <c r="D407" s="28">
        <v>6.054E-5</v>
      </c>
      <c r="E407" s="28">
        <v>5.9500000000000003E-5</v>
      </c>
      <c r="F407" s="32">
        <v>362055</v>
      </c>
      <c r="G407" s="31">
        <v>466748</v>
      </c>
      <c r="H407" s="33">
        <v>275187</v>
      </c>
      <c r="I407" s="32">
        <v>20164</v>
      </c>
      <c r="J407" s="31">
        <v>2410.9107052435625</v>
      </c>
      <c r="K407" s="31">
        <v>22574.910705243561</v>
      </c>
      <c r="L407" s="31">
        <v>0</v>
      </c>
      <c r="M407" s="33">
        <v>22574.910705243561</v>
      </c>
      <c r="N407" s="32">
        <v>17524</v>
      </c>
      <c r="O407" s="31">
        <v>0</v>
      </c>
      <c r="P407" s="31">
        <v>24865</v>
      </c>
      <c r="Q407" s="31">
        <v>10949.896703154876</v>
      </c>
      <c r="R407" s="33">
        <v>53338.896703154875</v>
      </c>
      <c r="S407" s="32">
        <v>0</v>
      </c>
      <c r="T407" s="31">
        <v>16358</v>
      </c>
      <c r="U407" s="31">
        <v>48143</v>
      </c>
      <c r="V407" s="31">
        <v>0</v>
      </c>
      <c r="W407" s="60">
        <v>64501</v>
      </c>
      <c r="X407" s="32">
        <v>-4936.2784460689218</v>
      </c>
      <c r="Y407" s="31">
        <v>7910.1751492237981</v>
      </c>
      <c r="Z407" s="31">
        <v>-8948</v>
      </c>
      <c r="AA407" s="31">
        <v>-5188</v>
      </c>
      <c r="AB407" s="31">
        <v>0</v>
      </c>
      <c r="AC407" s="33">
        <v>0</v>
      </c>
    </row>
    <row r="408" spans="1:29" s="34" customFormat="1">
      <c r="A408" s="35" t="s">
        <v>422</v>
      </c>
      <c r="B408" s="36" t="s">
        <v>1540</v>
      </c>
      <c r="C408" s="30">
        <v>1768336.0699999998</v>
      </c>
      <c r="D408" s="28">
        <v>2.4133100000000001E-3</v>
      </c>
      <c r="E408" s="28">
        <v>2.48782E-3</v>
      </c>
      <c r="F408" s="32">
        <v>14432616</v>
      </c>
      <c r="G408" s="31">
        <v>18606001</v>
      </c>
      <c r="H408" s="33">
        <v>10969807</v>
      </c>
      <c r="I408" s="32">
        <v>803799</v>
      </c>
      <c r="J408" s="31">
        <v>72660.600187742413</v>
      </c>
      <c r="K408" s="31">
        <v>876459.60018774238</v>
      </c>
      <c r="L408" s="31">
        <v>0</v>
      </c>
      <c r="M408" s="33">
        <v>876459.60018774238</v>
      </c>
      <c r="N408" s="32">
        <v>698565</v>
      </c>
      <c r="O408" s="31">
        <v>0</v>
      </c>
      <c r="P408" s="31">
        <v>991196</v>
      </c>
      <c r="Q408" s="31">
        <v>179917.48756813066</v>
      </c>
      <c r="R408" s="33">
        <v>1869678.4875681307</v>
      </c>
      <c r="S408" s="32">
        <v>0</v>
      </c>
      <c r="T408" s="31">
        <v>652071</v>
      </c>
      <c r="U408" s="31">
        <v>1919136</v>
      </c>
      <c r="V408" s="31">
        <v>360888.19712351338</v>
      </c>
      <c r="W408" s="60">
        <v>2932095.1971235136</v>
      </c>
      <c r="X408" s="32">
        <v>-625949.31434813526</v>
      </c>
      <c r="Y408" s="31">
        <v>127045.60479275251</v>
      </c>
      <c r="Z408" s="31">
        <v>-356711</v>
      </c>
      <c r="AA408" s="31">
        <v>-206802</v>
      </c>
      <c r="AB408" s="31">
        <v>0</v>
      </c>
      <c r="AC408" s="33">
        <v>0</v>
      </c>
    </row>
    <row r="409" spans="1:29" s="34" customFormat="1">
      <c r="A409" s="35" t="s">
        <v>423</v>
      </c>
      <c r="B409" s="36" t="s">
        <v>1541</v>
      </c>
      <c r="C409" s="30">
        <v>19138.8</v>
      </c>
      <c r="D409" s="28">
        <v>2.6120000000000001E-5</v>
      </c>
      <c r="E409" s="28">
        <v>2.3079999999999999E-5</v>
      </c>
      <c r="F409" s="32">
        <v>156209</v>
      </c>
      <c r="G409" s="31">
        <v>201378</v>
      </c>
      <c r="H409" s="33">
        <v>118730</v>
      </c>
      <c r="I409" s="32">
        <v>8700</v>
      </c>
      <c r="J409" s="31">
        <v>-15583.519660281014</v>
      </c>
      <c r="K409" s="31">
        <v>-6883.5196602810138</v>
      </c>
      <c r="L409" s="31">
        <v>0</v>
      </c>
      <c r="M409" s="33">
        <v>-6883.5196602810138</v>
      </c>
      <c r="N409" s="32">
        <v>7561</v>
      </c>
      <c r="O409" s="31">
        <v>0</v>
      </c>
      <c r="P409" s="31">
        <v>10728</v>
      </c>
      <c r="Q409" s="31">
        <v>12250.4275273124</v>
      </c>
      <c r="R409" s="33">
        <v>30539.4275273124</v>
      </c>
      <c r="S409" s="32">
        <v>0</v>
      </c>
      <c r="T409" s="31">
        <v>7058</v>
      </c>
      <c r="U409" s="31">
        <v>20771</v>
      </c>
      <c r="V409" s="31">
        <v>5632.4539832336886</v>
      </c>
      <c r="W409" s="60">
        <v>33461.453983233689</v>
      </c>
      <c r="X409" s="32">
        <v>-4442.8542732260812</v>
      </c>
      <c r="Y409" s="31">
        <v>7619.827817304792</v>
      </c>
      <c r="Z409" s="31">
        <v>-3861</v>
      </c>
      <c r="AA409" s="31">
        <v>-2238</v>
      </c>
      <c r="AB409" s="31">
        <v>0</v>
      </c>
      <c r="AC409" s="33">
        <v>0</v>
      </c>
    </row>
    <row r="410" spans="1:29" s="34" customFormat="1">
      <c r="A410" s="35" t="s">
        <v>424</v>
      </c>
      <c r="B410" s="36" t="s">
        <v>1542</v>
      </c>
      <c r="C410" s="30">
        <v>676596.71</v>
      </c>
      <c r="D410" s="28">
        <v>9.2338000000000001E-4</v>
      </c>
      <c r="E410" s="28">
        <v>9.2312999999999998E-4</v>
      </c>
      <c r="F410" s="32">
        <v>5522204</v>
      </c>
      <c r="G410" s="31">
        <v>7119023</v>
      </c>
      <c r="H410" s="33">
        <v>4197265</v>
      </c>
      <c r="I410" s="32">
        <v>307549</v>
      </c>
      <c r="J410" s="31">
        <v>20848.473331933426</v>
      </c>
      <c r="K410" s="31">
        <v>328397.47333193343</v>
      </c>
      <c r="L410" s="31">
        <v>0</v>
      </c>
      <c r="M410" s="33">
        <v>328397.47333193343</v>
      </c>
      <c r="N410" s="32">
        <v>267285</v>
      </c>
      <c r="O410" s="31">
        <v>0</v>
      </c>
      <c r="P410" s="31">
        <v>379251</v>
      </c>
      <c r="Q410" s="31">
        <v>48479.454652366985</v>
      </c>
      <c r="R410" s="33">
        <v>695015.45465236693</v>
      </c>
      <c r="S410" s="32">
        <v>0</v>
      </c>
      <c r="T410" s="31">
        <v>249495</v>
      </c>
      <c r="U410" s="31">
        <v>734299</v>
      </c>
      <c r="V410" s="31">
        <v>17285.083670826687</v>
      </c>
      <c r="W410" s="60">
        <v>1001079.0836708266</v>
      </c>
      <c r="X410" s="32">
        <v>-185751.89115795615</v>
      </c>
      <c r="Y410" s="31">
        <v>95299.262139496437</v>
      </c>
      <c r="Z410" s="31">
        <v>-136485</v>
      </c>
      <c r="AA410" s="31">
        <v>-79126</v>
      </c>
      <c r="AB410" s="31">
        <v>0</v>
      </c>
      <c r="AC410" s="33">
        <v>0</v>
      </c>
    </row>
    <row r="411" spans="1:29" s="34" customFormat="1">
      <c r="A411" s="35" t="s">
        <v>425</v>
      </c>
      <c r="B411" s="36" t="s">
        <v>1543</v>
      </c>
      <c r="C411" s="30">
        <v>63275.85</v>
      </c>
      <c r="D411" s="28">
        <v>8.6349999999999998E-5</v>
      </c>
      <c r="E411" s="28">
        <v>8.174E-5</v>
      </c>
      <c r="F411" s="32">
        <v>516410</v>
      </c>
      <c r="G411" s="31">
        <v>665736</v>
      </c>
      <c r="H411" s="33">
        <v>392508</v>
      </c>
      <c r="I411" s="32">
        <v>28761</v>
      </c>
      <c r="J411" s="31">
        <v>18279.839507091965</v>
      </c>
      <c r="K411" s="31">
        <v>47040.839507091965</v>
      </c>
      <c r="L411" s="31">
        <v>0</v>
      </c>
      <c r="M411" s="33">
        <v>47040.839507091965</v>
      </c>
      <c r="N411" s="32">
        <v>24995</v>
      </c>
      <c r="O411" s="31">
        <v>0</v>
      </c>
      <c r="P411" s="31">
        <v>35466</v>
      </c>
      <c r="Q411" s="31">
        <v>26986.14676338408</v>
      </c>
      <c r="R411" s="33">
        <v>87447.14676338408</v>
      </c>
      <c r="S411" s="32">
        <v>0</v>
      </c>
      <c r="T411" s="31">
        <v>23332</v>
      </c>
      <c r="U411" s="31">
        <v>68668</v>
      </c>
      <c r="V411" s="31">
        <v>0</v>
      </c>
      <c r="W411" s="60">
        <v>92000</v>
      </c>
      <c r="X411" s="32">
        <v>-749.29641206511587</v>
      </c>
      <c r="Y411" s="31">
        <v>16359.443175449198</v>
      </c>
      <c r="Z411" s="31">
        <v>-12763</v>
      </c>
      <c r="AA411" s="31">
        <v>-7400.0000000000018</v>
      </c>
      <c r="AB411" s="31">
        <v>0</v>
      </c>
      <c r="AC411" s="33">
        <v>0</v>
      </c>
    </row>
    <row r="412" spans="1:29" s="34" customFormat="1">
      <c r="A412" s="35" t="s">
        <v>426</v>
      </c>
      <c r="B412" s="36" t="s">
        <v>1544</v>
      </c>
      <c r="C412" s="30">
        <v>12616.68</v>
      </c>
      <c r="D412" s="28">
        <v>1.7220000000000001E-5</v>
      </c>
      <c r="E412" s="28">
        <v>1.8620000000000001E-5</v>
      </c>
      <c r="F412" s="32">
        <v>102983</v>
      </c>
      <c r="G412" s="31">
        <v>132762</v>
      </c>
      <c r="H412" s="33">
        <v>78274</v>
      </c>
      <c r="I412" s="32">
        <v>5735</v>
      </c>
      <c r="J412" s="31">
        <v>-9657.1334789407174</v>
      </c>
      <c r="K412" s="31">
        <v>-3922.1334789407174</v>
      </c>
      <c r="L412" s="31">
        <v>0</v>
      </c>
      <c r="M412" s="33">
        <v>-3922.1334789407174</v>
      </c>
      <c r="N412" s="32">
        <v>4985</v>
      </c>
      <c r="O412" s="31">
        <v>0</v>
      </c>
      <c r="P412" s="31">
        <v>7073</v>
      </c>
      <c r="Q412" s="31">
        <v>0</v>
      </c>
      <c r="R412" s="33">
        <v>12058</v>
      </c>
      <c r="S412" s="32">
        <v>0</v>
      </c>
      <c r="T412" s="31">
        <v>4653</v>
      </c>
      <c r="U412" s="31">
        <v>13694</v>
      </c>
      <c r="V412" s="31">
        <v>8294.5243469899924</v>
      </c>
      <c r="W412" s="60">
        <v>26641.524346989994</v>
      </c>
      <c r="X412" s="32">
        <v>-10059.237297340183</v>
      </c>
      <c r="Y412" s="31">
        <v>-503.28704964980989</v>
      </c>
      <c r="Z412" s="31">
        <v>-2545</v>
      </c>
      <c r="AA412" s="31">
        <v>-1476</v>
      </c>
      <c r="AB412" s="31">
        <v>0</v>
      </c>
      <c r="AC412" s="33">
        <v>0</v>
      </c>
    </row>
    <row r="413" spans="1:29" s="34" customFormat="1">
      <c r="A413" s="35" t="s">
        <v>427</v>
      </c>
      <c r="B413" s="36" t="s">
        <v>1545</v>
      </c>
      <c r="C413" s="30">
        <v>61350.009999999995</v>
      </c>
      <c r="D413" s="28">
        <v>8.373E-5</v>
      </c>
      <c r="E413" s="28">
        <v>8.6149999999999993E-5</v>
      </c>
      <c r="F413" s="32">
        <v>500741</v>
      </c>
      <c r="G413" s="31">
        <v>645537</v>
      </c>
      <c r="H413" s="33">
        <v>380598</v>
      </c>
      <c r="I413" s="32">
        <v>27888</v>
      </c>
      <c r="J413" s="31">
        <v>34595.539287978499</v>
      </c>
      <c r="K413" s="31">
        <v>62483.539287978499</v>
      </c>
      <c r="L413" s="31">
        <v>0</v>
      </c>
      <c r="M413" s="33">
        <v>62483.539287978499</v>
      </c>
      <c r="N413" s="32">
        <v>24237</v>
      </c>
      <c r="O413" s="31">
        <v>0</v>
      </c>
      <c r="P413" s="31">
        <v>34390</v>
      </c>
      <c r="Q413" s="31">
        <v>24958.590453164183</v>
      </c>
      <c r="R413" s="33">
        <v>83585.590453164186</v>
      </c>
      <c r="S413" s="32">
        <v>0</v>
      </c>
      <c r="T413" s="31">
        <v>22624</v>
      </c>
      <c r="U413" s="31">
        <v>66585</v>
      </c>
      <c r="V413" s="31">
        <v>11829.01578006473</v>
      </c>
      <c r="W413" s="60">
        <v>101038.01578006473</v>
      </c>
      <c r="X413" s="32">
        <v>-2576.4744425810495</v>
      </c>
      <c r="Y413" s="31">
        <v>4675.0491156805037</v>
      </c>
      <c r="Z413" s="31">
        <v>-12376</v>
      </c>
      <c r="AA413" s="31">
        <v>-7175</v>
      </c>
      <c r="AB413" s="31">
        <v>0</v>
      </c>
      <c r="AC413" s="33">
        <v>0</v>
      </c>
    </row>
    <row r="414" spans="1:29" s="34" customFormat="1">
      <c r="A414" s="35" t="s">
        <v>1154</v>
      </c>
      <c r="B414" s="36" t="s">
        <v>2294</v>
      </c>
      <c r="C414" s="30">
        <v>0</v>
      </c>
      <c r="D414" s="28">
        <v>0</v>
      </c>
      <c r="E414" s="28">
        <v>0</v>
      </c>
      <c r="F414" s="32">
        <v>0</v>
      </c>
      <c r="G414" s="31">
        <v>0</v>
      </c>
      <c r="H414" s="33">
        <v>0</v>
      </c>
      <c r="I414" s="32">
        <v>0</v>
      </c>
      <c r="J414" s="31">
        <v>-11991.656865552497</v>
      </c>
      <c r="K414" s="31">
        <v>-11991.656865552497</v>
      </c>
      <c r="L414" s="31">
        <v>0</v>
      </c>
      <c r="M414" s="33">
        <v>-11991.656865552497</v>
      </c>
      <c r="N414" s="32">
        <v>0</v>
      </c>
      <c r="O414" s="31">
        <v>0</v>
      </c>
      <c r="P414" s="31">
        <v>0</v>
      </c>
      <c r="Q414" s="31">
        <v>0</v>
      </c>
      <c r="R414" s="33">
        <v>0</v>
      </c>
      <c r="S414" s="32">
        <v>0</v>
      </c>
      <c r="T414" s="31">
        <v>0</v>
      </c>
      <c r="U414" s="31">
        <v>0</v>
      </c>
      <c r="V414" s="31">
        <v>359.99952174245612</v>
      </c>
      <c r="W414" s="60">
        <v>359.99952174245612</v>
      </c>
      <c r="X414" s="32">
        <v>-359.99952174245612</v>
      </c>
      <c r="Y414" s="31">
        <v>0</v>
      </c>
      <c r="Z414" s="31">
        <v>0</v>
      </c>
      <c r="AA414" s="31">
        <v>0</v>
      </c>
      <c r="AB414" s="31">
        <v>0</v>
      </c>
      <c r="AC414" s="33">
        <v>0</v>
      </c>
    </row>
    <row r="415" spans="1:29" s="34" customFormat="1">
      <c r="A415" s="35" t="s">
        <v>428</v>
      </c>
      <c r="B415" s="36" t="s">
        <v>1546</v>
      </c>
      <c r="C415" s="30">
        <v>70056.84</v>
      </c>
      <c r="D415" s="28">
        <v>9.5610000000000001E-5</v>
      </c>
      <c r="E415" s="28">
        <v>7.1940000000000006E-5</v>
      </c>
      <c r="F415" s="32">
        <v>571788</v>
      </c>
      <c r="G415" s="31">
        <v>737129</v>
      </c>
      <c r="H415" s="33">
        <v>434599</v>
      </c>
      <c r="I415" s="32">
        <v>31845</v>
      </c>
      <c r="J415" s="31">
        <v>150555.21729835452</v>
      </c>
      <c r="K415" s="31">
        <v>182400.21729835452</v>
      </c>
      <c r="L415" s="31">
        <v>0</v>
      </c>
      <c r="M415" s="33">
        <v>182400.21729835452</v>
      </c>
      <c r="N415" s="32">
        <v>27676</v>
      </c>
      <c r="O415" s="31">
        <v>0</v>
      </c>
      <c r="P415" s="31">
        <v>39269</v>
      </c>
      <c r="Q415" s="31">
        <v>144479.7128117785</v>
      </c>
      <c r="R415" s="33">
        <v>211424.7128117785</v>
      </c>
      <c r="S415" s="32">
        <v>0</v>
      </c>
      <c r="T415" s="31">
        <v>25834</v>
      </c>
      <c r="U415" s="31">
        <v>76032</v>
      </c>
      <c r="V415" s="31">
        <v>0</v>
      </c>
      <c r="W415" s="60">
        <v>101866</v>
      </c>
      <c r="X415" s="32">
        <v>83630.849317120039</v>
      </c>
      <c r="Y415" s="31">
        <v>48252.863494658464</v>
      </c>
      <c r="Z415" s="31">
        <v>-14132</v>
      </c>
      <c r="AA415" s="31">
        <v>-8193</v>
      </c>
      <c r="AB415" s="31">
        <v>0</v>
      </c>
      <c r="AC415" s="33">
        <v>0</v>
      </c>
    </row>
    <row r="416" spans="1:29" s="34" customFormat="1">
      <c r="A416" s="35" t="s">
        <v>429</v>
      </c>
      <c r="B416" s="36" t="s">
        <v>1547</v>
      </c>
      <c r="C416" s="30">
        <v>2639016.83</v>
      </c>
      <c r="D416" s="28">
        <v>3.6015600000000002E-3</v>
      </c>
      <c r="E416" s="28">
        <v>3.5266300000000002E-3</v>
      </c>
      <c r="F416" s="32">
        <v>21538855</v>
      </c>
      <c r="G416" s="31">
        <v>27767103</v>
      </c>
      <c r="H416" s="33">
        <v>16371050</v>
      </c>
      <c r="I416" s="32">
        <v>1199568</v>
      </c>
      <c r="J416" s="31">
        <v>226299.76155257874</v>
      </c>
      <c r="K416" s="31">
        <v>1425867.7615525788</v>
      </c>
      <c r="L416" s="31">
        <v>0</v>
      </c>
      <c r="M416" s="33">
        <v>1425867.7615525788</v>
      </c>
      <c r="N416" s="32">
        <v>1042520</v>
      </c>
      <c r="O416" s="31">
        <v>0</v>
      </c>
      <c r="P416" s="31">
        <v>1479235</v>
      </c>
      <c r="Q416" s="31">
        <v>467138.31324332976</v>
      </c>
      <c r="R416" s="33">
        <v>2988893.3132433295</v>
      </c>
      <c r="S416" s="32">
        <v>0</v>
      </c>
      <c r="T416" s="31">
        <v>973133</v>
      </c>
      <c r="U416" s="31">
        <v>2864067</v>
      </c>
      <c r="V416" s="31">
        <v>0</v>
      </c>
      <c r="W416" s="60">
        <v>3837200</v>
      </c>
      <c r="X416" s="32">
        <v>-499109.2501120891</v>
      </c>
      <c r="Y416" s="31">
        <v>491771.5633554188</v>
      </c>
      <c r="Z416" s="31">
        <v>-532345</v>
      </c>
      <c r="AA416" s="31">
        <v>-308624</v>
      </c>
      <c r="AB416" s="31">
        <v>0</v>
      </c>
      <c r="AC416" s="33">
        <v>0</v>
      </c>
    </row>
    <row r="417" spans="1:29" s="34" customFormat="1">
      <c r="A417" s="35" t="s">
        <v>430</v>
      </c>
      <c r="B417" s="36" t="s">
        <v>1548</v>
      </c>
      <c r="C417" s="30">
        <v>59435.799999999996</v>
      </c>
      <c r="D417" s="28">
        <v>8.1110000000000001E-5</v>
      </c>
      <c r="E417" s="28">
        <v>7.8560000000000007E-5</v>
      </c>
      <c r="F417" s="32">
        <v>485072</v>
      </c>
      <c r="G417" s="31">
        <v>625337</v>
      </c>
      <c r="H417" s="33">
        <v>368689</v>
      </c>
      <c r="I417" s="32">
        <v>27015</v>
      </c>
      <c r="J417" s="31">
        <v>3009.777101849767</v>
      </c>
      <c r="K417" s="31">
        <v>30024.777101849766</v>
      </c>
      <c r="L417" s="31">
        <v>0</v>
      </c>
      <c r="M417" s="33">
        <v>30024.777101849766</v>
      </c>
      <c r="N417" s="32">
        <v>23478</v>
      </c>
      <c r="O417" s="31">
        <v>0</v>
      </c>
      <c r="P417" s="31">
        <v>33314</v>
      </c>
      <c r="Q417" s="31">
        <v>9102.5796762463615</v>
      </c>
      <c r="R417" s="33">
        <v>65894.579676246358</v>
      </c>
      <c r="S417" s="32">
        <v>0</v>
      </c>
      <c r="T417" s="31">
        <v>21916</v>
      </c>
      <c r="U417" s="31">
        <v>64501</v>
      </c>
      <c r="V417" s="31">
        <v>3884.007452009118</v>
      </c>
      <c r="W417" s="60">
        <v>90301.007452009115</v>
      </c>
      <c r="X417" s="32">
        <v>-17942.602742655523</v>
      </c>
      <c r="Y417" s="31">
        <v>12476.174966892766</v>
      </c>
      <c r="Z417" s="31">
        <v>-11989</v>
      </c>
      <c r="AA417" s="31">
        <v>-6951</v>
      </c>
      <c r="AB417" s="31">
        <v>0</v>
      </c>
      <c r="AC417" s="33">
        <v>0</v>
      </c>
    </row>
    <row r="418" spans="1:29" s="34" customFormat="1">
      <c r="A418" s="35" t="s">
        <v>431</v>
      </c>
      <c r="B418" s="36" t="s">
        <v>1549</v>
      </c>
      <c r="C418" s="30">
        <v>35141.11</v>
      </c>
      <c r="D418" s="28">
        <v>4.7960000000000002E-5</v>
      </c>
      <c r="E418" s="28">
        <v>4.6300000000000001E-5</v>
      </c>
      <c r="F418" s="32">
        <v>286821</v>
      </c>
      <c r="G418" s="31">
        <v>369759</v>
      </c>
      <c r="H418" s="33">
        <v>218004</v>
      </c>
      <c r="I418" s="32">
        <v>15974</v>
      </c>
      <c r="J418" s="31">
        <v>25267.310499409825</v>
      </c>
      <c r="K418" s="31">
        <v>41241.310499409825</v>
      </c>
      <c r="L418" s="31">
        <v>0</v>
      </c>
      <c r="M418" s="33">
        <v>41241.310499409825</v>
      </c>
      <c r="N418" s="32">
        <v>13883</v>
      </c>
      <c r="O418" s="31">
        <v>0</v>
      </c>
      <c r="P418" s="31">
        <v>19698</v>
      </c>
      <c r="Q418" s="31">
        <v>27026.619152344003</v>
      </c>
      <c r="R418" s="33">
        <v>60607.619152344007</v>
      </c>
      <c r="S418" s="32">
        <v>0</v>
      </c>
      <c r="T418" s="31">
        <v>12959</v>
      </c>
      <c r="U418" s="31">
        <v>38139</v>
      </c>
      <c r="V418" s="31">
        <v>0</v>
      </c>
      <c r="W418" s="60">
        <v>51098</v>
      </c>
      <c r="X418" s="32">
        <v>13084.975837005826</v>
      </c>
      <c r="Y418" s="31">
        <v>7623.6433153381768</v>
      </c>
      <c r="Z418" s="31">
        <v>-7089</v>
      </c>
      <c r="AA418" s="31">
        <v>-4110</v>
      </c>
      <c r="AB418" s="31">
        <v>0</v>
      </c>
      <c r="AC418" s="33">
        <v>0</v>
      </c>
    </row>
    <row r="419" spans="1:29" s="34" customFormat="1">
      <c r="A419" s="35" t="s">
        <v>432</v>
      </c>
      <c r="B419" s="36" t="s">
        <v>1550</v>
      </c>
      <c r="C419" s="30">
        <v>586506.63</v>
      </c>
      <c r="D419" s="28">
        <v>8.0042999999999998E-4</v>
      </c>
      <c r="E419" s="28">
        <v>9.5752999999999995E-4</v>
      </c>
      <c r="F419" s="32">
        <v>4786911</v>
      </c>
      <c r="G419" s="31">
        <v>6171110</v>
      </c>
      <c r="H419" s="33">
        <v>3638390</v>
      </c>
      <c r="I419" s="32">
        <v>266598</v>
      </c>
      <c r="J419" s="31">
        <v>-105907.46161111892</v>
      </c>
      <c r="K419" s="31">
        <v>160690.53838888108</v>
      </c>
      <c r="L419" s="31">
        <v>0</v>
      </c>
      <c r="M419" s="33">
        <v>160690.53838888108</v>
      </c>
      <c r="N419" s="32">
        <v>231695</v>
      </c>
      <c r="O419" s="31">
        <v>0</v>
      </c>
      <c r="P419" s="31">
        <v>328753</v>
      </c>
      <c r="Q419" s="31">
        <v>121540.19500450787</v>
      </c>
      <c r="R419" s="33">
        <v>681988.1950045079</v>
      </c>
      <c r="S419" s="32">
        <v>0</v>
      </c>
      <c r="T419" s="31">
        <v>216274</v>
      </c>
      <c r="U419" s="31">
        <v>636526</v>
      </c>
      <c r="V419" s="31">
        <v>675780.74215371022</v>
      </c>
      <c r="W419" s="60">
        <v>1528580.7421537102</v>
      </c>
      <c r="X419" s="32">
        <v>-486900.21735973156</v>
      </c>
      <c r="Y419" s="31">
        <v>-172790.32978947082</v>
      </c>
      <c r="Z419" s="31">
        <v>-118311</v>
      </c>
      <c r="AA419" s="31">
        <v>-68591</v>
      </c>
      <c r="AB419" s="31">
        <v>0</v>
      </c>
      <c r="AC419" s="33">
        <v>0</v>
      </c>
    </row>
    <row r="420" spans="1:29" s="34" customFormat="1">
      <c r="A420" s="35" t="s">
        <v>433</v>
      </c>
      <c r="B420" s="36" t="s">
        <v>1551</v>
      </c>
      <c r="C420" s="30">
        <v>17282.099999999999</v>
      </c>
      <c r="D420" s="28">
        <v>2.3589999999999999E-5</v>
      </c>
      <c r="E420" s="28">
        <v>2.3240000000000001E-5</v>
      </c>
      <c r="F420" s="32">
        <v>141078</v>
      </c>
      <c r="G420" s="31">
        <v>181873</v>
      </c>
      <c r="H420" s="33">
        <v>107229</v>
      </c>
      <c r="I420" s="32">
        <v>7857</v>
      </c>
      <c r="J420" s="31">
        <v>120.98013844043527</v>
      </c>
      <c r="K420" s="31">
        <v>7977.9801384404354</v>
      </c>
      <c r="L420" s="31">
        <v>0</v>
      </c>
      <c r="M420" s="33">
        <v>7977.9801384404354</v>
      </c>
      <c r="N420" s="32">
        <v>6828</v>
      </c>
      <c r="O420" s="31">
        <v>0</v>
      </c>
      <c r="P420" s="31">
        <v>9689</v>
      </c>
      <c r="Q420" s="31">
        <v>999.73804107907904</v>
      </c>
      <c r="R420" s="33">
        <v>17516.738041079079</v>
      </c>
      <c r="S420" s="32">
        <v>0</v>
      </c>
      <c r="T420" s="31">
        <v>6374</v>
      </c>
      <c r="U420" s="31">
        <v>18759</v>
      </c>
      <c r="V420" s="31">
        <v>2542.7330627298238</v>
      </c>
      <c r="W420" s="60">
        <v>27675.733062729825</v>
      </c>
      <c r="X420" s="32">
        <v>-7642.3968412089162</v>
      </c>
      <c r="Y420" s="31">
        <v>2991.4018195581716</v>
      </c>
      <c r="Z420" s="31">
        <v>-3487</v>
      </c>
      <c r="AA420" s="31">
        <v>-2021</v>
      </c>
      <c r="AB420" s="31">
        <v>0</v>
      </c>
      <c r="AC420" s="33">
        <v>0</v>
      </c>
    </row>
    <row r="421" spans="1:29" s="34" customFormat="1">
      <c r="A421" s="35" t="s">
        <v>434</v>
      </c>
      <c r="B421" s="36" t="s">
        <v>1552</v>
      </c>
      <c r="C421" s="30">
        <v>45015.07</v>
      </c>
      <c r="D421" s="28">
        <v>6.143E-5</v>
      </c>
      <c r="E421" s="28">
        <v>5.6799999999999998E-5</v>
      </c>
      <c r="F421" s="32">
        <v>367377</v>
      </c>
      <c r="G421" s="31">
        <v>473610</v>
      </c>
      <c r="H421" s="33">
        <v>279233</v>
      </c>
      <c r="I421" s="32">
        <v>20460</v>
      </c>
      <c r="J421" s="31">
        <v>58287.716399469908</v>
      </c>
      <c r="K421" s="31">
        <v>78747.716399469908</v>
      </c>
      <c r="L421" s="31">
        <v>0</v>
      </c>
      <c r="M421" s="33">
        <v>78747.716399469908</v>
      </c>
      <c r="N421" s="32">
        <v>17782</v>
      </c>
      <c r="O421" s="31">
        <v>0</v>
      </c>
      <c r="P421" s="31">
        <v>25231</v>
      </c>
      <c r="Q421" s="31">
        <v>53261.27812535641</v>
      </c>
      <c r="R421" s="33">
        <v>96274.278125356417</v>
      </c>
      <c r="S421" s="32">
        <v>0</v>
      </c>
      <c r="T421" s="31">
        <v>16598</v>
      </c>
      <c r="U421" s="31">
        <v>48851</v>
      </c>
      <c r="V421" s="31">
        <v>0</v>
      </c>
      <c r="W421" s="60">
        <v>65449</v>
      </c>
      <c r="X421" s="32">
        <v>31338.33366606394</v>
      </c>
      <c r="Y421" s="31">
        <v>13829.944459292472</v>
      </c>
      <c r="Z421" s="31">
        <v>-9080</v>
      </c>
      <c r="AA421" s="31">
        <v>-5262.9999999999927</v>
      </c>
      <c r="AB421" s="31">
        <v>0</v>
      </c>
      <c r="AC421" s="33">
        <v>0</v>
      </c>
    </row>
    <row r="422" spans="1:29" s="34" customFormat="1">
      <c r="A422" s="35" t="s">
        <v>435</v>
      </c>
      <c r="B422" s="36" t="s">
        <v>1553</v>
      </c>
      <c r="C422" s="30">
        <v>27976.839999999997</v>
      </c>
      <c r="D422" s="28">
        <v>3.8179999999999997E-5</v>
      </c>
      <c r="E422" s="28">
        <v>8.2099999999999993E-6</v>
      </c>
      <c r="F422" s="32">
        <v>228333</v>
      </c>
      <c r="G422" s="31">
        <v>294358</v>
      </c>
      <c r="H422" s="33">
        <v>173549</v>
      </c>
      <c r="I422" s="32">
        <v>12717</v>
      </c>
      <c r="J422" s="31">
        <v>97166.748575149279</v>
      </c>
      <c r="K422" s="31">
        <v>109883.74857514928</v>
      </c>
      <c r="L422" s="31">
        <v>0</v>
      </c>
      <c r="M422" s="33">
        <v>109883.74857514928</v>
      </c>
      <c r="N422" s="32">
        <v>11052</v>
      </c>
      <c r="O422" s="31">
        <v>0</v>
      </c>
      <c r="P422" s="31">
        <v>15681</v>
      </c>
      <c r="Q422" s="31">
        <v>142469.51160115059</v>
      </c>
      <c r="R422" s="33">
        <v>169202.51160115059</v>
      </c>
      <c r="S422" s="32">
        <v>0</v>
      </c>
      <c r="T422" s="31">
        <v>10316</v>
      </c>
      <c r="U422" s="31">
        <v>30362</v>
      </c>
      <c r="V422" s="31">
        <v>0</v>
      </c>
      <c r="W422" s="60">
        <v>40678</v>
      </c>
      <c r="X422" s="32">
        <v>84859.693079698744</v>
      </c>
      <c r="Y422" s="31">
        <v>52579.818521451823</v>
      </c>
      <c r="Z422" s="31">
        <v>-5643</v>
      </c>
      <c r="AA422" s="31">
        <v>-3272</v>
      </c>
      <c r="AB422" s="31">
        <v>0</v>
      </c>
      <c r="AC422" s="33">
        <v>0</v>
      </c>
    </row>
    <row r="423" spans="1:29" s="34" customFormat="1">
      <c r="A423" s="35" t="s">
        <v>436</v>
      </c>
      <c r="B423" s="36" t="s">
        <v>1554</v>
      </c>
      <c r="C423" s="30">
        <v>20279.61</v>
      </c>
      <c r="D423" s="28">
        <v>2.7679999999999999E-5</v>
      </c>
      <c r="E423" s="28">
        <v>2.5939999999999999E-5</v>
      </c>
      <c r="F423" s="32">
        <v>165538</v>
      </c>
      <c r="G423" s="31">
        <v>213406</v>
      </c>
      <c r="H423" s="33">
        <v>125821</v>
      </c>
      <c r="I423" s="32">
        <v>9219</v>
      </c>
      <c r="J423" s="31">
        <v>-5944.4786720640195</v>
      </c>
      <c r="K423" s="31">
        <v>3274.5213279359805</v>
      </c>
      <c r="L423" s="31">
        <v>0</v>
      </c>
      <c r="M423" s="33">
        <v>3274.5213279359805</v>
      </c>
      <c r="N423" s="32">
        <v>8012</v>
      </c>
      <c r="O423" s="31">
        <v>0</v>
      </c>
      <c r="P423" s="31">
        <v>11369</v>
      </c>
      <c r="Q423" s="31">
        <v>13560.164668210153</v>
      </c>
      <c r="R423" s="33">
        <v>32941.164668210156</v>
      </c>
      <c r="S423" s="32">
        <v>0</v>
      </c>
      <c r="T423" s="31">
        <v>7479</v>
      </c>
      <c r="U423" s="31">
        <v>22012</v>
      </c>
      <c r="V423" s="31">
        <v>0</v>
      </c>
      <c r="W423" s="60">
        <v>29491</v>
      </c>
      <c r="X423" s="32">
        <v>4244.3725903544109</v>
      </c>
      <c r="Y423" s="31">
        <v>5668.7920778557418</v>
      </c>
      <c r="Z423" s="31">
        <v>-4091</v>
      </c>
      <c r="AA423" s="31">
        <v>-2371.9999999999964</v>
      </c>
      <c r="AB423" s="31">
        <v>0</v>
      </c>
      <c r="AC423" s="33">
        <v>0</v>
      </c>
    </row>
    <row r="424" spans="1:29" s="34" customFormat="1">
      <c r="A424" s="35" t="s">
        <v>437</v>
      </c>
      <c r="B424" s="36" t="s">
        <v>1555</v>
      </c>
      <c r="C424" s="30">
        <v>0</v>
      </c>
      <c r="D424" s="28">
        <v>0</v>
      </c>
      <c r="E424" s="28">
        <v>0</v>
      </c>
      <c r="F424" s="32">
        <v>0</v>
      </c>
      <c r="G424" s="31">
        <v>0</v>
      </c>
      <c r="H424" s="33">
        <v>0</v>
      </c>
      <c r="I424" s="32">
        <v>0</v>
      </c>
      <c r="J424" s="31">
        <v>0</v>
      </c>
      <c r="K424" s="31">
        <v>0</v>
      </c>
      <c r="L424" s="31">
        <v>0</v>
      </c>
      <c r="M424" s="33">
        <v>0</v>
      </c>
      <c r="N424" s="32">
        <v>0</v>
      </c>
      <c r="O424" s="31">
        <v>0</v>
      </c>
      <c r="P424" s="31">
        <v>0</v>
      </c>
      <c r="Q424" s="31">
        <v>0</v>
      </c>
      <c r="R424" s="33">
        <v>0</v>
      </c>
      <c r="S424" s="32">
        <v>0</v>
      </c>
      <c r="T424" s="31">
        <v>0</v>
      </c>
      <c r="U424" s="31">
        <v>0</v>
      </c>
      <c r="V424" s="31">
        <v>0</v>
      </c>
      <c r="W424" s="60">
        <v>0</v>
      </c>
      <c r="X424" s="32">
        <v>0</v>
      </c>
      <c r="Y424" s="31">
        <v>0</v>
      </c>
      <c r="Z424" s="31">
        <v>0</v>
      </c>
      <c r="AA424" s="31">
        <v>0</v>
      </c>
      <c r="AB424" s="31">
        <v>0</v>
      </c>
      <c r="AC424" s="33">
        <v>0</v>
      </c>
    </row>
    <row r="425" spans="1:29" s="34" customFormat="1">
      <c r="A425" s="35" t="s">
        <v>1138</v>
      </c>
      <c r="B425" s="36" t="s">
        <v>1556</v>
      </c>
      <c r="C425" s="30">
        <v>4163.95</v>
      </c>
      <c r="D425" s="28">
        <v>5.6799999999999998E-6</v>
      </c>
      <c r="E425" s="28">
        <v>2.3479999999999999E-5</v>
      </c>
      <c r="F425" s="32">
        <v>33969</v>
      </c>
      <c r="G425" s="31">
        <v>43791</v>
      </c>
      <c r="H425" s="33">
        <v>25819</v>
      </c>
      <c r="I425" s="32">
        <v>1892</v>
      </c>
      <c r="J425" s="31">
        <v>6976.645068278578</v>
      </c>
      <c r="K425" s="31">
        <v>8868.645068278578</v>
      </c>
      <c r="L425" s="31">
        <v>0</v>
      </c>
      <c r="M425" s="33">
        <v>8868.645068278578</v>
      </c>
      <c r="N425" s="32">
        <v>1644</v>
      </c>
      <c r="O425" s="31">
        <v>0</v>
      </c>
      <c r="P425" s="31">
        <v>2333</v>
      </c>
      <c r="Q425" s="31">
        <v>13486.621990630874</v>
      </c>
      <c r="R425" s="33">
        <v>17463.621990630876</v>
      </c>
      <c r="S425" s="32">
        <v>0</v>
      </c>
      <c r="T425" s="31">
        <v>1535</v>
      </c>
      <c r="U425" s="31">
        <v>4517</v>
      </c>
      <c r="V425" s="31">
        <v>74879.147944491997</v>
      </c>
      <c r="W425" s="60">
        <v>80931.147944491997</v>
      </c>
      <c r="X425" s="32">
        <v>-33827.505582677106</v>
      </c>
      <c r="Y425" s="31">
        <v>-28314.020371184022</v>
      </c>
      <c r="Z425" s="31">
        <v>-840</v>
      </c>
      <c r="AA425" s="31">
        <v>-485.99999999999272</v>
      </c>
      <c r="AB425" s="31">
        <v>0</v>
      </c>
      <c r="AC425" s="33">
        <v>0</v>
      </c>
    </row>
    <row r="426" spans="1:29" s="34" customFormat="1">
      <c r="A426" s="35" t="s">
        <v>438</v>
      </c>
      <c r="B426" s="36" t="s">
        <v>1557</v>
      </c>
      <c r="C426" s="30">
        <v>19455.18</v>
      </c>
      <c r="D426" s="28">
        <v>2.6550000000000002E-5</v>
      </c>
      <c r="E426" s="28">
        <v>3.0239999999999998E-5</v>
      </c>
      <c r="F426" s="32">
        <v>158780</v>
      </c>
      <c r="G426" s="31">
        <v>204694</v>
      </c>
      <c r="H426" s="33">
        <v>120684</v>
      </c>
      <c r="I426" s="32">
        <v>8843</v>
      </c>
      <c r="J426" s="31">
        <v>-664.97378017366236</v>
      </c>
      <c r="K426" s="31">
        <v>8178.0262198263372</v>
      </c>
      <c r="L426" s="31">
        <v>0</v>
      </c>
      <c r="M426" s="33">
        <v>8178.0262198263372</v>
      </c>
      <c r="N426" s="32">
        <v>7685</v>
      </c>
      <c r="O426" s="31">
        <v>0</v>
      </c>
      <c r="P426" s="31">
        <v>10905</v>
      </c>
      <c r="Q426" s="31">
        <v>0</v>
      </c>
      <c r="R426" s="33">
        <v>18590</v>
      </c>
      <c r="S426" s="32">
        <v>0</v>
      </c>
      <c r="T426" s="31">
        <v>7174</v>
      </c>
      <c r="U426" s="31">
        <v>21113</v>
      </c>
      <c r="V426" s="31">
        <v>16593.805966094587</v>
      </c>
      <c r="W426" s="60">
        <v>44880.805966094587</v>
      </c>
      <c r="X426" s="32">
        <v>-16829.63978272364</v>
      </c>
      <c r="Y426" s="31">
        <v>-3262.1661833709459</v>
      </c>
      <c r="Z426" s="31">
        <v>-3924</v>
      </c>
      <c r="AA426" s="31">
        <v>-2275</v>
      </c>
      <c r="AB426" s="31">
        <v>0</v>
      </c>
      <c r="AC426" s="33">
        <v>0</v>
      </c>
    </row>
    <row r="427" spans="1:29" s="34" customFormat="1">
      <c r="A427" s="35" t="s">
        <v>439</v>
      </c>
      <c r="B427" s="36" t="s">
        <v>1558</v>
      </c>
      <c r="C427" s="30">
        <v>9473.67</v>
      </c>
      <c r="D427" s="28">
        <v>1.293E-5</v>
      </c>
      <c r="E427" s="28">
        <v>1.308E-5</v>
      </c>
      <c r="F427" s="32">
        <v>77327</v>
      </c>
      <c r="G427" s="31">
        <v>99687</v>
      </c>
      <c r="H427" s="33">
        <v>58774</v>
      </c>
      <c r="I427" s="32">
        <v>4307</v>
      </c>
      <c r="J427" s="31">
        <v>-2289.8835503871528</v>
      </c>
      <c r="K427" s="31">
        <v>2017.1164496128472</v>
      </c>
      <c r="L427" s="31">
        <v>0</v>
      </c>
      <c r="M427" s="33">
        <v>2017.1164496128472</v>
      </c>
      <c r="N427" s="32">
        <v>3743</v>
      </c>
      <c r="O427" s="31">
        <v>0</v>
      </c>
      <c r="P427" s="31">
        <v>5311</v>
      </c>
      <c r="Q427" s="31">
        <v>0</v>
      </c>
      <c r="R427" s="33">
        <v>9054</v>
      </c>
      <c r="S427" s="32">
        <v>0</v>
      </c>
      <c r="T427" s="31">
        <v>3494</v>
      </c>
      <c r="U427" s="31">
        <v>10282</v>
      </c>
      <c r="V427" s="31">
        <v>1255.6554014921428</v>
      </c>
      <c r="W427" s="60">
        <v>15031.655401492142</v>
      </c>
      <c r="X427" s="32">
        <v>-4043.7455078503172</v>
      </c>
      <c r="Y427" s="31">
        <v>1085.0901063581746</v>
      </c>
      <c r="Z427" s="31">
        <v>-1911</v>
      </c>
      <c r="AA427" s="31">
        <v>-1108</v>
      </c>
      <c r="AB427" s="31">
        <v>0</v>
      </c>
      <c r="AC427" s="33">
        <v>0</v>
      </c>
    </row>
    <row r="428" spans="1:29" s="34" customFormat="1">
      <c r="A428" s="35" t="s">
        <v>440</v>
      </c>
      <c r="B428" s="36" t="s">
        <v>1559</v>
      </c>
      <c r="C428" s="30">
        <v>119471.1</v>
      </c>
      <c r="D428" s="28">
        <v>1.6305000000000001E-4</v>
      </c>
      <c r="E428" s="28">
        <v>1.8435000000000001E-4</v>
      </c>
      <c r="F428" s="32">
        <v>975108</v>
      </c>
      <c r="G428" s="31">
        <v>1257074</v>
      </c>
      <c r="H428" s="33">
        <v>741151</v>
      </c>
      <c r="I428" s="32">
        <v>54307</v>
      </c>
      <c r="J428" s="31">
        <v>-98174.522968413163</v>
      </c>
      <c r="K428" s="31">
        <v>-43867.522968413163</v>
      </c>
      <c r="L428" s="31">
        <v>0</v>
      </c>
      <c r="M428" s="33">
        <v>-43867.522968413163</v>
      </c>
      <c r="N428" s="32">
        <v>47197</v>
      </c>
      <c r="O428" s="31">
        <v>0</v>
      </c>
      <c r="P428" s="31">
        <v>66968</v>
      </c>
      <c r="Q428" s="31">
        <v>0</v>
      </c>
      <c r="R428" s="33">
        <v>114165</v>
      </c>
      <c r="S428" s="32">
        <v>0</v>
      </c>
      <c r="T428" s="31">
        <v>44056</v>
      </c>
      <c r="U428" s="31">
        <v>129662</v>
      </c>
      <c r="V428" s="31">
        <v>95670.129583031056</v>
      </c>
      <c r="W428" s="60">
        <v>269388.12958303106</v>
      </c>
      <c r="X428" s="32">
        <v>-99326.217040381045</v>
      </c>
      <c r="Y428" s="31">
        <v>-17824.912542650003</v>
      </c>
      <c r="Z428" s="31">
        <v>-24100</v>
      </c>
      <c r="AA428" s="31">
        <v>-13972</v>
      </c>
      <c r="AB428" s="31">
        <v>0</v>
      </c>
      <c r="AC428" s="33">
        <v>0</v>
      </c>
    </row>
    <row r="429" spans="1:29" s="34" customFormat="1">
      <c r="A429" s="35" t="s">
        <v>441</v>
      </c>
      <c r="B429" s="36" t="s">
        <v>1560</v>
      </c>
      <c r="C429" s="30">
        <v>348094.01</v>
      </c>
      <c r="D429" s="28">
        <v>4.7506000000000002E-4</v>
      </c>
      <c r="E429" s="28">
        <v>6.7553000000000003E-4</v>
      </c>
      <c r="F429" s="32">
        <v>2841060</v>
      </c>
      <c r="G429" s="31">
        <v>3662591</v>
      </c>
      <c r="H429" s="33">
        <v>2159406</v>
      </c>
      <c r="I429" s="32">
        <v>158228</v>
      </c>
      <c r="J429" s="31">
        <v>-67207.115385934318</v>
      </c>
      <c r="K429" s="31">
        <v>91020.884614065682</v>
      </c>
      <c r="L429" s="31">
        <v>0</v>
      </c>
      <c r="M429" s="33">
        <v>91020.884614065682</v>
      </c>
      <c r="N429" s="32">
        <v>137513</v>
      </c>
      <c r="O429" s="31">
        <v>0</v>
      </c>
      <c r="P429" s="31">
        <v>195117</v>
      </c>
      <c r="Q429" s="31">
        <v>781741.26460983942</v>
      </c>
      <c r="R429" s="33">
        <v>1114371.2646098393</v>
      </c>
      <c r="S429" s="32">
        <v>0</v>
      </c>
      <c r="T429" s="31">
        <v>128360</v>
      </c>
      <c r="U429" s="31">
        <v>377782</v>
      </c>
      <c r="V429" s="31">
        <v>851493.29620250175</v>
      </c>
      <c r="W429" s="60">
        <v>1357635.2962025017</v>
      </c>
      <c r="X429" s="32">
        <v>144300.73933223094</v>
      </c>
      <c r="Y429" s="31">
        <v>-276638.77092489327</v>
      </c>
      <c r="Z429" s="31">
        <v>-70218</v>
      </c>
      <c r="AA429" s="31">
        <v>-40708.000000000116</v>
      </c>
      <c r="AB429" s="31">
        <v>0</v>
      </c>
      <c r="AC429" s="33">
        <v>0</v>
      </c>
    </row>
    <row r="430" spans="1:29" s="34" customFormat="1">
      <c r="A430" s="35" t="s">
        <v>442</v>
      </c>
      <c r="B430" s="36" t="s">
        <v>1561</v>
      </c>
      <c r="C430" s="30">
        <v>414312.64</v>
      </c>
      <c r="D430" s="28">
        <v>5.6543000000000001E-4</v>
      </c>
      <c r="E430" s="28">
        <v>6.4223999999999998E-4</v>
      </c>
      <c r="F430" s="32">
        <v>3381511</v>
      </c>
      <c r="G430" s="31">
        <v>4359320</v>
      </c>
      <c r="H430" s="33">
        <v>2570187</v>
      </c>
      <c r="I430" s="32">
        <v>188327</v>
      </c>
      <c r="J430" s="31">
        <v>25532.554549141405</v>
      </c>
      <c r="K430" s="31">
        <v>213859.55454914141</v>
      </c>
      <c r="L430" s="31">
        <v>0</v>
      </c>
      <c r="M430" s="33">
        <v>213859.55454914141</v>
      </c>
      <c r="N430" s="32">
        <v>163671</v>
      </c>
      <c r="O430" s="31">
        <v>0</v>
      </c>
      <c r="P430" s="31">
        <v>232234</v>
      </c>
      <c r="Q430" s="31">
        <v>229218.90297867011</v>
      </c>
      <c r="R430" s="33">
        <v>625123.90297867008</v>
      </c>
      <c r="S430" s="32">
        <v>0</v>
      </c>
      <c r="T430" s="31">
        <v>152778</v>
      </c>
      <c r="U430" s="31">
        <v>449647</v>
      </c>
      <c r="V430" s="31">
        <v>333862.34856579697</v>
      </c>
      <c r="W430" s="60">
        <v>936287.34856579697</v>
      </c>
      <c r="X430" s="32">
        <v>-112542.62374881271</v>
      </c>
      <c r="Y430" s="31">
        <v>-66591.82183831415</v>
      </c>
      <c r="Z430" s="31">
        <v>-83576</v>
      </c>
      <c r="AA430" s="31">
        <v>-48453</v>
      </c>
      <c r="AB430" s="31">
        <v>0</v>
      </c>
      <c r="AC430" s="33">
        <v>0</v>
      </c>
    </row>
    <row r="431" spans="1:29" s="34" customFormat="1">
      <c r="A431" s="35" t="s">
        <v>1139</v>
      </c>
      <c r="B431" s="36" t="s">
        <v>1562</v>
      </c>
      <c r="C431" s="30">
        <v>0</v>
      </c>
      <c r="D431" s="28">
        <v>0</v>
      </c>
      <c r="E431" s="28">
        <v>0</v>
      </c>
      <c r="F431" s="32">
        <v>0</v>
      </c>
      <c r="G431" s="31">
        <v>0</v>
      </c>
      <c r="H431" s="33">
        <v>0</v>
      </c>
      <c r="I431" s="32">
        <v>0</v>
      </c>
      <c r="J431" s="31">
        <v>0</v>
      </c>
      <c r="K431" s="31">
        <v>0</v>
      </c>
      <c r="L431" s="31">
        <v>0</v>
      </c>
      <c r="M431" s="33">
        <v>0</v>
      </c>
      <c r="N431" s="32">
        <v>0</v>
      </c>
      <c r="O431" s="31">
        <v>0</v>
      </c>
      <c r="P431" s="31">
        <v>0</v>
      </c>
      <c r="Q431" s="31">
        <v>0</v>
      </c>
      <c r="R431" s="33">
        <v>0</v>
      </c>
      <c r="S431" s="32">
        <v>0</v>
      </c>
      <c r="T431" s="31">
        <v>0</v>
      </c>
      <c r="U431" s="31">
        <v>0</v>
      </c>
      <c r="V431" s="31">
        <v>0</v>
      </c>
      <c r="W431" s="60">
        <v>0</v>
      </c>
      <c r="X431" s="32">
        <v>0</v>
      </c>
      <c r="Y431" s="31">
        <v>0</v>
      </c>
      <c r="Z431" s="31">
        <v>0</v>
      </c>
      <c r="AA431" s="31">
        <v>0</v>
      </c>
      <c r="AB431" s="31">
        <v>0</v>
      </c>
      <c r="AC431" s="33">
        <v>0</v>
      </c>
    </row>
    <row r="432" spans="1:29" s="34" customFormat="1">
      <c r="A432" s="35" t="s">
        <v>443</v>
      </c>
      <c r="B432" s="36" t="s">
        <v>1563</v>
      </c>
      <c r="C432" s="30">
        <v>264809.21000000002</v>
      </c>
      <c r="D432" s="28">
        <v>3.6139000000000001E-4</v>
      </c>
      <c r="E432" s="28">
        <v>3.5512E-4</v>
      </c>
      <c r="F432" s="32">
        <v>2161265</v>
      </c>
      <c r="G432" s="31">
        <v>2786224</v>
      </c>
      <c r="H432" s="33">
        <v>1642714</v>
      </c>
      <c r="I432" s="32">
        <v>120368</v>
      </c>
      <c r="J432" s="31">
        <v>37327.08862930433</v>
      </c>
      <c r="K432" s="31">
        <v>157695.08862930431</v>
      </c>
      <c r="L432" s="31">
        <v>0</v>
      </c>
      <c r="M432" s="33">
        <v>157695.08862930431</v>
      </c>
      <c r="N432" s="32">
        <v>104609</v>
      </c>
      <c r="O432" s="31">
        <v>0</v>
      </c>
      <c r="P432" s="31">
        <v>148430</v>
      </c>
      <c r="Q432" s="31">
        <v>21763.769208608541</v>
      </c>
      <c r="R432" s="33">
        <v>274802.76920860854</v>
      </c>
      <c r="S432" s="32">
        <v>0</v>
      </c>
      <c r="T432" s="31">
        <v>97647</v>
      </c>
      <c r="U432" s="31">
        <v>287388</v>
      </c>
      <c r="V432" s="31">
        <v>0</v>
      </c>
      <c r="W432" s="60">
        <v>385035</v>
      </c>
      <c r="X432" s="32">
        <v>-73166.000156170485</v>
      </c>
      <c r="Y432" s="31">
        <v>47318.769364779022</v>
      </c>
      <c r="Z432" s="31">
        <v>-53417</v>
      </c>
      <c r="AA432" s="31">
        <v>-30968</v>
      </c>
      <c r="AB432" s="31">
        <v>0</v>
      </c>
      <c r="AC432" s="33">
        <v>0</v>
      </c>
    </row>
    <row r="433" spans="1:29" s="34" customFormat="1">
      <c r="A433" s="35" t="s">
        <v>444</v>
      </c>
      <c r="B433" s="36" t="s">
        <v>1564</v>
      </c>
      <c r="C433" s="30">
        <v>9949.0300000000007</v>
      </c>
      <c r="D433" s="28">
        <v>1.358E-5</v>
      </c>
      <c r="E433" s="28">
        <v>1.1780000000000001E-5</v>
      </c>
      <c r="F433" s="32">
        <v>81214</v>
      </c>
      <c r="G433" s="31">
        <v>104698</v>
      </c>
      <c r="H433" s="33">
        <v>61728</v>
      </c>
      <c r="I433" s="32">
        <v>4523</v>
      </c>
      <c r="J433" s="31">
        <v>4969.7845035638547</v>
      </c>
      <c r="K433" s="31">
        <v>9492.7845035638547</v>
      </c>
      <c r="L433" s="31">
        <v>0</v>
      </c>
      <c r="M433" s="33">
        <v>9492.7845035638547</v>
      </c>
      <c r="N433" s="32">
        <v>3931</v>
      </c>
      <c r="O433" s="31">
        <v>0</v>
      </c>
      <c r="P433" s="31">
        <v>5578</v>
      </c>
      <c r="Q433" s="31">
        <v>8940.504639806526</v>
      </c>
      <c r="R433" s="33">
        <v>18449.504639806524</v>
      </c>
      <c r="S433" s="32">
        <v>0</v>
      </c>
      <c r="T433" s="31">
        <v>3669</v>
      </c>
      <c r="U433" s="31">
        <v>10799</v>
      </c>
      <c r="V433" s="31">
        <v>0</v>
      </c>
      <c r="W433" s="60">
        <v>14468</v>
      </c>
      <c r="X433" s="32">
        <v>2833.8417634738271</v>
      </c>
      <c r="Y433" s="31">
        <v>4317.6628763326989</v>
      </c>
      <c r="Z433" s="31">
        <v>-2007</v>
      </c>
      <c r="AA433" s="31">
        <v>-1163.0000000000018</v>
      </c>
      <c r="AB433" s="31">
        <v>0</v>
      </c>
      <c r="AC433" s="33">
        <v>0</v>
      </c>
    </row>
    <row r="434" spans="1:29" s="34" customFormat="1">
      <c r="A434" s="35" t="s">
        <v>445</v>
      </c>
      <c r="B434" s="36" t="s">
        <v>1565</v>
      </c>
      <c r="C434" s="30">
        <v>17611.900000000001</v>
      </c>
      <c r="D434" s="28">
        <v>2.404E-5</v>
      </c>
      <c r="E434" s="28">
        <v>2.3450000000000001E-5</v>
      </c>
      <c r="F434" s="32">
        <v>143769</v>
      </c>
      <c r="G434" s="31">
        <v>185342</v>
      </c>
      <c r="H434" s="33">
        <v>109275</v>
      </c>
      <c r="I434" s="32">
        <v>8007</v>
      </c>
      <c r="J434" s="31">
        <v>2661.8998776824083</v>
      </c>
      <c r="K434" s="31">
        <v>10668.899877682408</v>
      </c>
      <c r="L434" s="31">
        <v>0</v>
      </c>
      <c r="M434" s="33">
        <v>10668.899877682408</v>
      </c>
      <c r="N434" s="32">
        <v>6959</v>
      </c>
      <c r="O434" s="31">
        <v>0</v>
      </c>
      <c r="P434" s="31">
        <v>9874</v>
      </c>
      <c r="Q434" s="31">
        <v>4749.7597328630873</v>
      </c>
      <c r="R434" s="33">
        <v>21582.759732863087</v>
      </c>
      <c r="S434" s="32">
        <v>0</v>
      </c>
      <c r="T434" s="31">
        <v>6496</v>
      </c>
      <c r="U434" s="31">
        <v>19117</v>
      </c>
      <c r="V434" s="31">
        <v>0</v>
      </c>
      <c r="W434" s="60">
        <v>25613</v>
      </c>
      <c r="X434" s="32">
        <v>-1844.839317027825</v>
      </c>
      <c r="Y434" s="31">
        <v>3427.5990498909118</v>
      </c>
      <c r="Z434" s="31">
        <v>-3553</v>
      </c>
      <c r="AA434" s="31">
        <v>-2060</v>
      </c>
      <c r="AB434" s="31">
        <v>0</v>
      </c>
      <c r="AC434" s="33">
        <v>0</v>
      </c>
    </row>
    <row r="435" spans="1:29" s="34" customFormat="1">
      <c r="A435" s="35" t="s">
        <v>446</v>
      </c>
      <c r="B435" s="36" t="s">
        <v>1566</v>
      </c>
      <c r="C435" s="30">
        <v>0</v>
      </c>
      <c r="D435" s="28">
        <v>0</v>
      </c>
      <c r="E435" s="28">
        <v>4.2939999999999999E-5</v>
      </c>
      <c r="F435" s="32">
        <v>0</v>
      </c>
      <c r="G435" s="31">
        <v>0</v>
      </c>
      <c r="H435" s="33">
        <v>0</v>
      </c>
      <c r="I435" s="32">
        <v>0</v>
      </c>
      <c r="J435" s="31">
        <v>-68542.136098369607</v>
      </c>
      <c r="K435" s="31">
        <v>-68542.136098369607</v>
      </c>
      <c r="L435" s="31">
        <v>0</v>
      </c>
      <c r="M435" s="33">
        <v>-68542.136098369607</v>
      </c>
      <c r="N435" s="32">
        <v>0</v>
      </c>
      <c r="O435" s="31">
        <v>0</v>
      </c>
      <c r="P435" s="31">
        <v>0</v>
      </c>
      <c r="Q435" s="31">
        <v>14969.279975198586</v>
      </c>
      <c r="R435" s="33">
        <v>14969.279975198586</v>
      </c>
      <c r="S435" s="32">
        <v>0</v>
      </c>
      <c r="T435" s="31">
        <v>0</v>
      </c>
      <c r="U435" s="31">
        <v>0</v>
      </c>
      <c r="V435" s="31">
        <v>180366.32588568845</v>
      </c>
      <c r="W435" s="60">
        <v>180366.32588568845</v>
      </c>
      <c r="X435" s="32">
        <v>-95684.907684732985</v>
      </c>
      <c r="Y435" s="31">
        <v>-69712.138225756877</v>
      </c>
      <c r="Z435" s="31">
        <v>0</v>
      </c>
      <c r="AA435" s="31">
        <v>0</v>
      </c>
      <c r="AB435" s="31">
        <v>0</v>
      </c>
      <c r="AC435" s="33">
        <v>0</v>
      </c>
    </row>
    <row r="436" spans="1:29" s="34" customFormat="1">
      <c r="A436" s="35" t="s">
        <v>447</v>
      </c>
      <c r="B436" s="36" t="s">
        <v>1567</v>
      </c>
      <c r="C436" s="30">
        <v>189406.44</v>
      </c>
      <c r="D436" s="28">
        <v>2.5849E-4</v>
      </c>
      <c r="E436" s="28">
        <v>2.6607999999999997E-4</v>
      </c>
      <c r="F436" s="32">
        <v>1545880</v>
      </c>
      <c r="G436" s="31">
        <v>1992892</v>
      </c>
      <c r="H436" s="33">
        <v>1174978</v>
      </c>
      <c r="I436" s="32">
        <v>86095</v>
      </c>
      <c r="J436" s="31">
        <v>65220.761419633382</v>
      </c>
      <c r="K436" s="31">
        <v>151315.76141963337</v>
      </c>
      <c r="L436" s="31">
        <v>0</v>
      </c>
      <c r="M436" s="33">
        <v>151315.76141963337</v>
      </c>
      <c r="N436" s="32">
        <v>74823</v>
      </c>
      <c r="O436" s="31">
        <v>0</v>
      </c>
      <c r="P436" s="31">
        <v>106167</v>
      </c>
      <c r="Q436" s="31">
        <v>67889.851561443487</v>
      </c>
      <c r="R436" s="33">
        <v>248879.85156144347</v>
      </c>
      <c r="S436" s="32">
        <v>0</v>
      </c>
      <c r="T436" s="31">
        <v>69843</v>
      </c>
      <c r="U436" s="31">
        <v>205559</v>
      </c>
      <c r="V436" s="31">
        <v>37013.546430744216</v>
      </c>
      <c r="W436" s="60">
        <v>312415.54643074423</v>
      </c>
      <c r="X436" s="32">
        <v>-17419.845635332109</v>
      </c>
      <c r="Y436" s="31">
        <v>14242.150766031376</v>
      </c>
      <c r="Z436" s="31">
        <v>-38207</v>
      </c>
      <c r="AA436" s="31">
        <v>-22151.000000000029</v>
      </c>
      <c r="AB436" s="31">
        <v>0</v>
      </c>
      <c r="AC436" s="33">
        <v>0</v>
      </c>
    </row>
    <row r="437" spans="1:29" s="34" customFormat="1">
      <c r="A437" s="35" t="s">
        <v>1131</v>
      </c>
      <c r="B437" s="36" t="s">
        <v>1568</v>
      </c>
      <c r="C437" s="30">
        <v>0</v>
      </c>
      <c r="D437" s="28">
        <v>0</v>
      </c>
      <c r="E437" s="28">
        <v>0</v>
      </c>
      <c r="F437" s="32">
        <v>0</v>
      </c>
      <c r="G437" s="31">
        <v>0</v>
      </c>
      <c r="H437" s="33">
        <v>0</v>
      </c>
      <c r="I437" s="32">
        <v>0</v>
      </c>
      <c r="J437" s="31">
        <v>0</v>
      </c>
      <c r="K437" s="31">
        <v>0</v>
      </c>
      <c r="L437" s="31">
        <v>0</v>
      </c>
      <c r="M437" s="33">
        <v>0</v>
      </c>
      <c r="N437" s="32">
        <v>0</v>
      </c>
      <c r="O437" s="31">
        <v>0</v>
      </c>
      <c r="P437" s="31">
        <v>0</v>
      </c>
      <c r="Q437" s="31">
        <v>0</v>
      </c>
      <c r="R437" s="33">
        <v>0</v>
      </c>
      <c r="S437" s="32">
        <v>0</v>
      </c>
      <c r="T437" s="31">
        <v>0</v>
      </c>
      <c r="U437" s="31">
        <v>0</v>
      </c>
      <c r="V437" s="31">
        <v>0</v>
      </c>
      <c r="W437" s="60">
        <v>0</v>
      </c>
      <c r="X437" s="32">
        <v>0</v>
      </c>
      <c r="Y437" s="31">
        <v>0</v>
      </c>
      <c r="Z437" s="31">
        <v>0</v>
      </c>
      <c r="AA437" s="31">
        <v>0</v>
      </c>
      <c r="AB437" s="31">
        <v>0</v>
      </c>
      <c r="AC437" s="33">
        <v>0</v>
      </c>
    </row>
    <row r="438" spans="1:29" s="34" customFormat="1">
      <c r="A438" s="35" t="s">
        <v>448</v>
      </c>
      <c r="B438" s="36" t="s">
        <v>1569</v>
      </c>
      <c r="C438" s="30">
        <v>417680.98</v>
      </c>
      <c r="D438" s="28">
        <v>5.7001999999999997E-4</v>
      </c>
      <c r="E438" s="28">
        <v>5.6054E-4</v>
      </c>
      <c r="F438" s="32">
        <v>3408961</v>
      </c>
      <c r="G438" s="31">
        <v>4394708</v>
      </c>
      <c r="H438" s="33">
        <v>2591051</v>
      </c>
      <c r="I438" s="32">
        <v>189856</v>
      </c>
      <c r="J438" s="31">
        <v>-46098.650207356914</v>
      </c>
      <c r="K438" s="31">
        <v>143757.3497926431</v>
      </c>
      <c r="L438" s="31">
        <v>0</v>
      </c>
      <c r="M438" s="33">
        <v>143757.3497926431</v>
      </c>
      <c r="N438" s="32">
        <v>165000</v>
      </c>
      <c r="O438" s="31">
        <v>0</v>
      </c>
      <c r="P438" s="31">
        <v>234119</v>
      </c>
      <c r="Q438" s="31">
        <v>53609.260025745723</v>
      </c>
      <c r="R438" s="33">
        <v>452728.26002574572</v>
      </c>
      <c r="S438" s="32">
        <v>0</v>
      </c>
      <c r="T438" s="31">
        <v>154018</v>
      </c>
      <c r="U438" s="31">
        <v>453297</v>
      </c>
      <c r="V438" s="31">
        <v>0</v>
      </c>
      <c r="W438" s="60">
        <v>607315</v>
      </c>
      <c r="X438" s="32">
        <v>-95456.807711072557</v>
      </c>
      <c r="Y438" s="31">
        <v>73971.067736818281</v>
      </c>
      <c r="Z438" s="31">
        <v>-84254</v>
      </c>
      <c r="AA438" s="31">
        <v>-48847</v>
      </c>
      <c r="AB438" s="31">
        <v>0</v>
      </c>
      <c r="AC438" s="33">
        <v>0</v>
      </c>
    </row>
    <row r="439" spans="1:29" s="34" customFormat="1">
      <c r="A439" s="35" t="s">
        <v>1140</v>
      </c>
      <c r="B439" s="36" t="s">
        <v>1570</v>
      </c>
      <c r="C439" s="30">
        <v>0</v>
      </c>
      <c r="D439" s="28">
        <v>0</v>
      </c>
      <c r="E439" s="28">
        <v>0</v>
      </c>
      <c r="F439" s="32">
        <v>0</v>
      </c>
      <c r="G439" s="31">
        <v>0</v>
      </c>
      <c r="H439" s="33">
        <v>0</v>
      </c>
      <c r="I439" s="32">
        <v>0</v>
      </c>
      <c r="J439" s="31">
        <v>0</v>
      </c>
      <c r="K439" s="31">
        <v>0</v>
      </c>
      <c r="L439" s="31">
        <v>0</v>
      </c>
      <c r="M439" s="33">
        <v>0</v>
      </c>
      <c r="N439" s="32">
        <v>0</v>
      </c>
      <c r="O439" s="31">
        <v>0</v>
      </c>
      <c r="P439" s="31">
        <v>0</v>
      </c>
      <c r="Q439" s="31">
        <v>0</v>
      </c>
      <c r="R439" s="33">
        <v>0</v>
      </c>
      <c r="S439" s="32">
        <v>0</v>
      </c>
      <c r="T439" s="31">
        <v>0</v>
      </c>
      <c r="U439" s="31">
        <v>0</v>
      </c>
      <c r="V439" s="31">
        <v>0</v>
      </c>
      <c r="W439" s="60">
        <v>0</v>
      </c>
      <c r="X439" s="32">
        <v>0</v>
      </c>
      <c r="Y439" s="31">
        <v>0</v>
      </c>
      <c r="Z439" s="31">
        <v>0</v>
      </c>
      <c r="AA439" s="31">
        <v>0</v>
      </c>
      <c r="AB439" s="31">
        <v>0</v>
      </c>
      <c r="AC439" s="33">
        <v>0</v>
      </c>
    </row>
    <row r="440" spans="1:29" s="34" customFormat="1">
      <c r="A440" s="35" t="s">
        <v>449</v>
      </c>
      <c r="B440" s="36" t="s">
        <v>1571</v>
      </c>
      <c r="C440" s="30">
        <v>16772.7</v>
      </c>
      <c r="D440" s="28">
        <v>2.2889999999999999E-5</v>
      </c>
      <c r="E440" s="28">
        <v>2.5780000000000001E-5</v>
      </c>
      <c r="F440" s="32">
        <v>136892</v>
      </c>
      <c r="G440" s="31">
        <v>176476</v>
      </c>
      <c r="H440" s="33">
        <v>104048</v>
      </c>
      <c r="I440" s="32">
        <v>7624</v>
      </c>
      <c r="J440" s="31">
        <v>21525.029607690783</v>
      </c>
      <c r="K440" s="31">
        <v>29149.029607690783</v>
      </c>
      <c r="L440" s="31">
        <v>0</v>
      </c>
      <c r="M440" s="33">
        <v>29149.029607690783</v>
      </c>
      <c r="N440" s="32">
        <v>6626</v>
      </c>
      <c r="O440" s="31">
        <v>0</v>
      </c>
      <c r="P440" s="31">
        <v>9401</v>
      </c>
      <c r="Q440" s="31">
        <v>22940.637778682107</v>
      </c>
      <c r="R440" s="33">
        <v>38967.63777868211</v>
      </c>
      <c r="S440" s="32">
        <v>0</v>
      </c>
      <c r="T440" s="31">
        <v>6185</v>
      </c>
      <c r="U440" s="31">
        <v>18203</v>
      </c>
      <c r="V440" s="31">
        <v>12593.565095747002</v>
      </c>
      <c r="W440" s="60">
        <v>36981.565095747006</v>
      </c>
      <c r="X440" s="32">
        <v>9670.5242230090989</v>
      </c>
      <c r="Y440" s="31">
        <v>-2339.4515400739938</v>
      </c>
      <c r="Z440" s="31">
        <v>-3383</v>
      </c>
      <c r="AA440" s="31">
        <v>-1962.0000000000009</v>
      </c>
      <c r="AB440" s="31">
        <v>0</v>
      </c>
      <c r="AC440" s="33">
        <v>0</v>
      </c>
    </row>
    <row r="441" spans="1:29" s="34" customFormat="1">
      <c r="A441" s="35" t="s">
        <v>450</v>
      </c>
      <c r="B441" s="36" t="s">
        <v>1572</v>
      </c>
      <c r="C441" s="30">
        <v>114304.7</v>
      </c>
      <c r="D441" s="28">
        <v>1.56E-4</v>
      </c>
      <c r="E441" s="28">
        <v>1.7490999999999999E-4</v>
      </c>
      <c r="F441" s="32">
        <v>932946</v>
      </c>
      <c r="G441" s="31">
        <v>1202720</v>
      </c>
      <c r="H441" s="33">
        <v>709105</v>
      </c>
      <c r="I441" s="32">
        <v>51959</v>
      </c>
      <c r="J441" s="31">
        <v>117698.02129392292</v>
      </c>
      <c r="K441" s="31">
        <v>169657.02129392291</v>
      </c>
      <c r="L441" s="31">
        <v>0</v>
      </c>
      <c r="M441" s="33">
        <v>169657.02129392291</v>
      </c>
      <c r="N441" s="32">
        <v>45156</v>
      </c>
      <c r="O441" s="31">
        <v>0</v>
      </c>
      <c r="P441" s="31">
        <v>64072</v>
      </c>
      <c r="Q441" s="31">
        <v>125314.36678898314</v>
      </c>
      <c r="R441" s="33">
        <v>234542.36678898314</v>
      </c>
      <c r="S441" s="32">
        <v>0</v>
      </c>
      <c r="T441" s="31">
        <v>42151</v>
      </c>
      <c r="U441" s="31">
        <v>124056</v>
      </c>
      <c r="V441" s="31">
        <v>82529.32002439005</v>
      </c>
      <c r="W441" s="60">
        <v>248736.32002439006</v>
      </c>
      <c r="X441" s="32">
        <v>36901.882111443236</v>
      </c>
      <c r="Y441" s="31">
        <v>-14668.835346850141</v>
      </c>
      <c r="Z441" s="31">
        <v>-23058</v>
      </c>
      <c r="AA441" s="31">
        <v>-13369.000000000018</v>
      </c>
      <c r="AB441" s="31">
        <v>0</v>
      </c>
      <c r="AC441" s="33">
        <v>0</v>
      </c>
    </row>
    <row r="442" spans="1:29" s="34" customFormat="1">
      <c r="A442" s="35" t="s">
        <v>451</v>
      </c>
      <c r="B442" s="36" t="s">
        <v>1573</v>
      </c>
      <c r="C442" s="30">
        <v>9628.66</v>
      </c>
      <c r="D442" s="28">
        <v>1.314E-5</v>
      </c>
      <c r="E442" s="28">
        <v>1.344E-5</v>
      </c>
      <c r="F442" s="32">
        <v>78583</v>
      </c>
      <c r="G442" s="31">
        <v>101306</v>
      </c>
      <c r="H442" s="33">
        <v>59728</v>
      </c>
      <c r="I442" s="32">
        <v>4377</v>
      </c>
      <c r="J442" s="31">
        <v>-68956.398717118718</v>
      </c>
      <c r="K442" s="31">
        <v>-64579.398717118718</v>
      </c>
      <c r="L442" s="31">
        <v>0</v>
      </c>
      <c r="M442" s="33">
        <v>-64579.398717118718</v>
      </c>
      <c r="N442" s="32">
        <v>3804</v>
      </c>
      <c r="O442" s="31">
        <v>0</v>
      </c>
      <c r="P442" s="31">
        <v>5397</v>
      </c>
      <c r="Q442" s="31">
        <v>0</v>
      </c>
      <c r="R442" s="33">
        <v>9201</v>
      </c>
      <c r="S442" s="32">
        <v>0</v>
      </c>
      <c r="T442" s="31">
        <v>3550</v>
      </c>
      <c r="U442" s="31">
        <v>10449</v>
      </c>
      <c r="V442" s="31">
        <v>44265.167056546219</v>
      </c>
      <c r="W442" s="60">
        <v>58264.167056546219</v>
      </c>
      <c r="X442" s="32">
        <v>-46859.390850048876</v>
      </c>
      <c r="Y442" s="31">
        <v>863.22379350266078</v>
      </c>
      <c r="Z442" s="31">
        <v>-1942</v>
      </c>
      <c r="AA442" s="31">
        <v>-1125.0000000000073</v>
      </c>
      <c r="AB442" s="31">
        <v>0</v>
      </c>
      <c r="AC442" s="33">
        <v>0</v>
      </c>
    </row>
    <row r="443" spans="1:29" s="34" customFormat="1">
      <c r="A443" s="35" t="s">
        <v>452</v>
      </c>
      <c r="B443" s="36" t="s">
        <v>1574</v>
      </c>
      <c r="C443" s="30">
        <v>978392.67</v>
      </c>
      <c r="D443" s="28">
        <v>1.3352500000000001E-3</v>
      </c>
      <c r="E443" s="28">
        <v>1.29272E-3</v>
      </c>
      <c r="F443" s="32">
        <v>7985361</v>
      </c>
      <c r="G443" s="31">
        <v>10294435</v>
      </c>
      <c r="H443" s="33">
        <v>6069438</v>
      </c>
      <c r="I443" s="32">
        <v>444730</v>
      </c>
      <c r="J443" s="31">
        <v>68562.957620097543</v>
      </c>
      <c r="K443" s="31">
        <v>513292.95762009756</v>
      </c>
      <c r="L443" s="31">
        <v>0</v>
      </c>
      <c r="M443" s="33">
        <v>513292.95762009756</v>
      </c>
      <c r="N443" s="32">
        <v>386506</v>
      </c>
      <c r="O443" s="31">
        <v>0</v>
      </c>
      <c r="P443" s="31">
        <v>548415</v>
      </c>
      <c r="Q443" s="31">
        <v>152132.27691283944</v>
      </c>
      <c r="R443" s="33">
        <v>1087053.2769128394</v>
      </c>
      <c r="S443" s="32">
        <v>0</v>
      </c>
      <c r="T443" s="31">
        <v>360782</v>
      </c>
      <c r="U443" s="31">
        <v>1061830</v>
      </c>
      <c r="V443" s="31">
        <v>442855.58060437563</v>
      </c>
      <c r="W443" s="60">
        <v>1865467.5806043756</v>
      </c>
      <c r="X443" s="32">
        <v>-672897.89538177475</v>
      </c>
      <c r="Y443" s="31">
        <v>206266.59169023857</v>
      </c>
      <c r="Z443" s="31">
        <v>-197363</v>
      </c>
      <c r="AA443" s="31">
        <v>-114420</v>
      </c>
      <c r="AB443" s="31">
        <v>0</v>
      </c>
      <c r="AC443" s="33">
        <v>0</v>
      </c>
    </row>
    <row r="444" spans="1:29" s="34" customFormat="1">
      <c r="A444" s="35" t="s">
        <v>453</v>
      </c>
      <c r="B444" s="36" t="s">
        <v>1575</v>
      </c>
      <c r="C444" s="30">
        <v>75292.350000000006</v>
      </c>
      <c r="D444" s="28">
        <v>1.0275E-4</v>
      </c>
      <c r="E444" s="28">
        <v>1.2085E-4</v>
      </c>
      <c r="F444" s="32">
        <v>614489</v>
      </c>
      <c r="G444" s="31">
        <v>792176</v>
      </c>
      <c r="H444" s="33">
        <v>467055</v>
      </c>
      <c r="I444" s="32">
        <v>34223</v>
      </c>
      <c r="J444" s="31">
        <v>-109071.67739041941</v>
      </c>
      <c r="K444" s="31">
        <v>-74848.677390419412</v>
      </c>
      <c r="L444" s="31">
        <v>0</v>
      </c>
      <c r="M444" s="33">
        <v>-74848.677390419412</v>
      </c>
      <c r="N444" s="32">
        <v>29742</v>
      </c>
      <c r="O444" s="31">
        <v>0</v>
      </c>
      <c r="P444" s="31">
        <v>42202</v>
      </c>
      <c r="Q444" s="31">
        <v>0</v>
      </c>
      <c r="R444" s="33">
        <v>71944</v>
      </c>
      <c r="S444" s="32">
        <v>0</v>
      </c>
      <c r="T444" s="31">
        <v>27763</v>
      </c>
      <c r="U444" s="31">
        <v>81710</v>
      </c>
      <c r="V444" s="31">
        <v>106640.98007171098</v>
      </c>
      <c r="W444" s="60">
        <v>216113.98007171098</v>
      </c>
      <c r="X444" s="32">
        <v>-101352.27630938913</v>
      </c>
      <c r="Y444" s="31">
        <v>-18824.703762321846</v>
      </c>
      <c r="Z444" s="31">
        <v>-15187</v>
      </c>
      <c r="AA444" s="31">
        <v>-8806</v>
      </c>
      <c r="AB444" s="31">
        <v>0</v>
      </c>
      <c r="AC444" s="33">
        <v>0</v>
      </c>
    </row>
    <row r="445" spans="1:29" s="34" customFormat="1">
      <c r="A445" s="35" t="s">
        <v>454</v>
      </c>
      <c r="B445" s="36" t="s">
        <v>1576</v>
      </c>
      <c r="C445" s="30">
        <v>69468.09</v>
      </c>
      <c r="D445" s="28">
        <v>9.4809999999999995E-5</v>
      </c>
      <c r="E445" s="28">
        <v>1.008E-4</v>
      </c>
      <c r="F445" s="32">
        <v>567004</v>
      </c>
      <c r="G445" s="31">
        <v>730961</v>
      </c>
      <c r="H445" s="33">
        <v>430963</v>
      </c>
      <c r="I445" s="32">
        <v>31578</v>
      </c>
      <c r="J445" s="31">
        <v>-4456.3500137434694</v>
      </c>
      <c r="K445" s="31">
        <v>27121.649986256532</v>
      </c>
      <c r="L445" s="31">
        <v>0</v>
      </c>
      <c r="M445" s="33">
        <v>27121.649986256532</v>
      </c>
      <c r="N445" s="32">
        <v>27444</v>
      </c>
      <c r="O445" s="31">
        <v>0</v>
      </c>
      <c r="P445" s="31">
        <v>38940</v>
      </c>
      <c r="Q445" s="31">
        <v>7746.3123438091288</v>
      </c>
      <c r="R445" s="33">
        <v>74130.312343809128</v>
      </c>
      <c r="S445" s="32">
        <v>0</v>
      </c>
      <c r="T445" s="31">
        <v>25617</v>
      </c>
      <c r="U445" s="31">
        <v>75396</v>
      </c>
      <c r="V445" s="31">
        <v>27044.965907863727</v>
      </c>
      <c r="W445" s="60">
        <v>128057.96590786372</v>
      </c>
      <c r="X445" s="32">
        <v>-31806.691280647148</v>
      </c>
      <c r="Y445" s="31">
        <v>18.03771659254744</v>
      </c>
      <c r="Z445" s="31">
        <v>-14014</v>
      </c>
      <c r="AA445" s="31">
        <v>-8124.9999999999927</v>
      </c>
      <c r="AB445" s="31">
        <v>0</v>
      </c>
      <c r="AC445" s="33">
        <v>0</v>
      </c>
    </row>
    <row r="446" spans="1:29" s="34" customFormat="1">
      <c r="A446" s="35" t="s">
        <v>455</v>
      </c>
      <c r="B446" s="36" t="s">
        <v>1577</v>
      </c>
      <c r="C446" s="30">
        <v>7969858.8300000001</v>
      </c>
      <c r="D446" s="28">
        <v>1.0876749999999999E-2</v>
      </c>
      <c r="E446" s="28">
        <v>1.142493E-2</v>
      </c>
      <c r="F446" s="32">
        <v>65047574</v>
      </c>
      <c r="G446" s="31">
        <v>83856951</v>
      </c>
      <c r="H446" s="33">
        <v>49440748</v>
      </c>
      <c r="I446" s="32">
        <v>3622709</v>
      </c>
      <c r="J446" s="31">
        <v>-2259332.7842016825</v>
      </c>
      <c r="K446" s="31">
        <v>1363376.2157983175</v>
      </c>
      <c r="L446" s="31">
        <v>0</v>
      </c>
      <c r="M446" s="33">
        <v>1363376.2157983175</v>
      </c>
      <c r="N446" s="32">
        <v>3148422</v>
      </c>
      <c r="O446" s="31">
        <v>0</v>
      </c>
      <c r="P446" s="31">
        <v>4467306</v>
      </c>
      <c r="Q446" s="31">
        <v>99355.677427167175</v>
      </c>
      <c r="R446" s="33">
        <v>7715083.6774271671</v>
      </c>
      <c r="S446" s="32">
        <v>0</v>
      </c>
      <c r="T446" s="31">
        <v>2938873</v>
      </c>
      <c r="U446" s="31">
        <v>8649514</v>
      </c>
      <c r="V446" s="31">
        <v>2518541.7825340461</v>
      </c>
      <c r="W446" s="60">
        <v>14106928.782534046</v>
      </c>
      <c r="X446" s="32">
        <v>-4079929.9805691801</v>
      </c>
      <c r="Y446" s="31">
        <v>227820.87546230131</v>
      </c>
      <c r="Z446" s="31">
        <v>-1607689</v>
      </c>
      <c r="AA446" s="31">
        <v>-932047</v>
      </c>
      <c r="AB446" s="31">
        <v>0</v>
      </c>
      <c r="AC446" s="33">
        <v>0</v>
      </c>
    </row>
    <row r="447" spans="1:29" s="34" customFormat="1">
      <c r="A447" s="35" t="s">
        <v>456</v>
      </c>
      <c r="B447" s="36" t="s">
        <v>1578</v>
      </c>
      <c r="C447" s="30">
        <v>1149201.6000000001</v>
      </c>
      <c r="D447" s="28">
        <v>1.56836E-3</v>
      </c>
      <c r="E447" s="28">
        <v>1.8870099999999999E-3</v>
      </c>
      <c r="F447" s="32">
        <v>9379457</v>
      </c>
      <c r="G447" s="31">
        <v>12091653</v>
      </c>
      <c r="H447" s="33">
        <v>7129050</v>
      </c>
      <c r="I447" s="32">
        <v>522372</v>
      </c>
      <c r="J447" s="31">
        <v>-541608.50398954842</v>
      </c>
      <c r="K447" s="31">
        <v>-19236.503989548422</v>
      </c>
      <c r="L447" s="31">
        <v>0</v>
      </c>
      <c r="M447" s="33">
        <v>-19236.503989548422</v>
      </c>
      <c r="N447" s="32">
        <v>453983</v>
      </c>
      <c r="O447" s="31">
        <v>0</v>
      </c>
      <c r="P447" s="31">
        <v>644158</v>
      </c>
      <c r="Q447" s="31">
        <v>177459.56406858523</v>
      </c>
      <c r="R447" s="33">
        <v>1275600.5640685852</v>
      </c>
      <c r="S447" s="32">
        <v>0</v>
      </c>
      <c r="T447" s="31">
        <v>423767</v>
      </c>
      <c r="U447" s="31">
        <v>1247206</v>
      </c>
      <c r="V447" s="31">
        <v>1369606.5789977836</v>
      </c>
      <c r="W447" s="60">
        <v>3040579.5789977834</v>
      </c>
      <c r="X447" s="32">
        <v>-1042620.8708993802</v>
      </c>
      <c r="Y447" s="31">
        <v>-356145.14402981813</v>
      </c>
      <c r="Z447" s="31">
        <v>-231819</v>
      </c>
      <c r="AA447" s="31">
        <v>-134394</v>
      </c>
      <c r="AB447" s="31">
        <v>0</v>
      </c>
      <c r="AC447" s="33">
        <v>0</v>
      </c>
    </row>
    <row r="448" spans="1:29" s="34" customFormat="1">
      <c r="A448" s="35" t="s">
        <v>457</v>
      </c>
      <c r="B448" s="36" t="s">
        <v>1579</v>
      </c>
      <c r="C448" s="30">
        <v>261045.43</v>
      </c>
      <c r="D448" s="28">
        <v>3.5626000000000001E-4</v>
      </c>
      <c r="E448" s="28">
        <v>4.5919999999999999E-4</v>
      </c>
      <c r="F448" s="32">
        <v>2130586</v>
      </c>
      <c r="G448" s="31">
        <v>2746673</v>
      </c>
      <c r="H448" s="33">
        <v>1619396</v>
      </c>
      <c r="I448" s="32">
        <v>118659</v>
      </c>
      <c r="J448" s="31">
        <v>-259726.10958207483</v>
      </c>
      <c r="K448" s="31">
        <v>-141067.10958207483</v>
      </c>
      <c r="L448" s="31">
        <v>0</v>
      </c>
      <c r="M448" s="33">
        <v>-141067.10958207483</v>
      </c>
      <c r="N448" s="32">
        <v>103124</v>
      </c>
      <c r="O448" s="31">
        <v>0</v>
      </c>
      <c r="P448" s="31">
        <v>146323</v>
      </c>
      <c r="Q448" s="31">
        <v>104861.9133334098</v>
      </c>
      <c r="R448" s="33">
        <v>354308.91333340982</v>
      </c>
      <c r="S448" s="32">
        <v>0</v>
      </c>
      <c r="T448" s="31">
        <v>96261</v>
      </c>
      <c r="U448" s="31">
        <v>283309</v>
      </c>
      <c r="V448" s="31">
        <v>439466.1902557906</v>
      </c>
      <c r="W448" s="60">
        <v>819036.1902557906</v>
      </c>
      <c r="X448" s="32">
        <v>-251029.2463327194</v>
      </c>
      <c r="Y448" s="31">
        <v>-130509.03058966139</v>
      </c>
      <c r="Z448" s="31">
        <v>-52659</v>
      </c>
      <c r="AA448" s="31">
        <v>-30530</v>
      </c>
      <c r="AB448" s="31">
        <v>0</v>
      </c>
      <c r="AC448" s="33">
        <v>0</v>
      </c>
    </row>
    <row r="449" spans="1:29" s="34" customFormat="1">
      <c r="A449" s="35" t="s">
        <v>458</v>
      </c>
      <c r="B449" s="36" t="s">
        <v>1580</v>
      </c>
      <c r="C449" s="30">
        <v>0</v>
      </c>
      <c r="D449" s="28">
        <v>0</v>
      </c>
      <c r="E449" s="28">
        <v>0</v>
      </c>
      <c r="F449" s="32">
        <v>0</v>
      </c>
      <c r="G449" s="31">
        <v>0</v>
      </c>
      <c r="H449" s="33">
        <v>0</v>
      </c>
      <c r="I449" s="32">
        <v>0</v>
      </c>
      <c r="J449" s="31">
        <v>-15536.678185905635</v>
      </c>
      <c r="K449" s="31">
        <v>-15536.678185905635</v>
      </c>
      <c r="L449" s="31">
        <v>0</v>
      </c>
      <c r="M449" s="33">
        <v>-15536.678185905635</v>
      </c>
      <c r="N449" s="32">
        <v>0</v>
      </c>
      <c r="O449" s="31">
        <v>0</v>
      </c>
      <c r="P449" s="31">
        <v>0</v>
      </c>
      <c r="Q449" s="31">
        <v>0</v>
      </c>
      <c r="R449" s="33">
        <v>0</v>
      </c>
      <c r="S449" s="32">
        <v>0</v>
      </c>
      <c r="T449" s="31">
        <v>0</v>
      </c>
      <c r="U449" s="31">
        <v>0</v>
      </c>
      <c r="V449" s="31">
        <v>0</v>
      </c>
      <c r="W449" s="60">
        <v>0</v>
      </c>
      <c r="X449" s="32">
        <v>0</v>
      </c>
      <c r="Y449" s="31">
        <v>0</v>
      </c>
      <c r="Z449" s="31">
        <v>0</v>
      </c>
      <c r="AA449" s="31">
        <v>0</v>
      </c>
      <c r="AB449" s="31">
        <v>0</v>
      </c>
      <c r="AC449" s="33">
        <v>0</v>
      </c>
    </row>
    <row r="450" spans="1:29" s="34" customFormat="1">
      <c r="A450" s="35" t="s">
        <v>459</v>
      </c>
      <c r="B450" s="36" t="s">
        <v>1581</v>
      </c>
      <c r="C450" s="30">
        <v>31882.38</v>
      </c>
      <c r="D450" s="28">
        <v>4.3510000000000002E-5</v>
      </c>
      <c r="E450" s="28">
        <v>4.4419999999999998E-5</v>
      </c>
      <c r="F450" s="32">
        <v>260208</v>
      </c>
      <c r="G450" s="31">
        <v>335451</v>
      </c>
      <c r="H450" s="33">
        <v>197777</v>
      </c>
      <c r="I450" s="32">
        <v>14492</v>
      </c>
      <c r="J450" s="31">
        <v>-22523.909286305028</v>
      </c>
      <c r="K450" s="31">
        <v>-8031.9092863050282</v>
      </c>
      <c r="L450" s="31">
        <v>0</v>
      </c>
      <c r="M450" s="33">
        <v>-8031.9092863050282</v>
      </c>
      <c r="N450" s="32">
        <v>12595</v>
      </c>
      <c r="O450" s="31">
        <v>0</v>
      </c>
      <c r="P450" s="31">
        <v>17870</v>
      </c>
      <c r="Q450" s="31">
        <v>0</v>
      </c>
      <c r="R450" s="33">
        <v>30465</v>
      </c>
      <c r="S450" s="32">
        <v>0</v>
      </c>
      <c r="T450" s="31">
        <v>11756</v>
      </c>
      <c r="U450" s="31">
        <v>34600</v>
      </c>
      <c r="V450" s="31">
        <v>18208.56174816587</v>
      </c>
      <c r="W450" s="60">
        <v>64564.56174816587</v>
      </c>
      <c r="X450" s="32">
        <v>-26934.488524733402</v>
      </c>
      <c r="Y450" s="31">
        <v>2993.9267765675349</v>
      </c>
      <c r="Z450" s="31">
        <v>-6431</v>
      </c>
      <c r="AA450" s="31">
        <v>-3728</v>
      </c>
      <c r="AB450" s="31">
        <v>0</v>
      </c>
      <c r="AC450" s="33">
        <v>0</v>
      </c>
    </row>
    <row r="451" spans="1:29" s="34" customFormat="1">
      <c r="A451" s="35" t="s">
        <v>460</v>
      </c>
      <c r="B451" s="36" t="s">
        <v>1582</v>
      </c>
      <c r="C451" s="30">
        <v>50489.279999999999</v>
      </c>
      <c r="D451" s="28">
        <v>6.8899999999999994E-5</v>
      </c>
      <c r="E451" s="28">
        <v>6.9319999999999994E-5</v>
      </c>
      <c r="F451" s="32">
        <v>412051</v>
      </c>
      <c r="G451" s="31">
        <v>531201</v>
      </c>
      <c r="H451" s="33">
        <v>313188</v>
      </c>
      <c r="I451" s="32">
        <v>22948</v>
      </c>
      <c r="J451" s="31">
        <v>-1184.2812259543025</v>
      </c>
      <c r="K451" s="31">
        <v>21763.718774045698</v>
      </c>
      <c r="L451" s="31">
        <v>0</v>
      </c>
      <c r="M451" s="33">
        <v>21763.718774045698</v>
      </c>
      <c r="N451" s="32">
        <v>19944</v>
      </c>
      <c r="O451" s="31">
        <v>0</v>
      </c>
      <c r="P451" s="31">
        <v>28299</v>
      </c>
      <c r="Q451" s="31">
        <v>3071.2852888877133</v>
      </c>
      <c r="R451" s="33">
        <v>51314.28528888771</v>
      </c>
      <c r="S451" s="32">
        <v>0</v>
      </c>
      <c r="T451" s="31">
        <v>18617</v>
      </c>
      <c r="U451" s="31">
        <v>54791</v>
      </c>
      <c r="V451" s="31">
        <v>3130.0989926809061</v>
      </c>
      <c r="W451" s="60">
        <v>76538.098992680912</v>
      </c>
      <c r="X451" s="32">
        <v>-15535.020841591369</v>
      </c>
      <c r="Y451" s="31">
        <v>6399.2071377981774</v>
      </c>
      <c r="Z451" s="31">
        <v>-10184</v>
      </c>
      <c r="AA451" s="31">
        <v>-5904</v>
      </c>
      <c r="AB451" s="31">
        <v>0</v>
      </c>
      <c r="AC451" s="33">
        <v>0</v>
      </c>
    </row>
    <row r="452" spans="1:29" s="34" customFormat="1">
      <c r="A452" s="35" t="s">
        <v>461</v>
      </c>
      <c r="B452" s="36" t="s">
        <v>1583</v>
      </c>
      <c r="C452" s="30">
        <v>83106.42</v>
      </c>
      <c r="D452" s="28">
        <v>1.1341999999999999E-4</v>
      </c>
      <c r="E452" s="28">
        <v>1.1633000000000001E-4</v>
      </c>
      <c r="F452" s="32">
        <v>678300</v>
      </c>
      <c r="G452" s="31">
        <v>874439</v>
      </c>
      <c r="H452" s="33">
        <v>515556</v>
      </c>
      <c r="I452" s="32">
        <v>37777</v>
      </c>
      <c r="J452" s="31">
        <v>-57367.19267473567</v>
      </c>
      <c r="K452" s="31">
        <v>-19590.19267473567</v>
      </c>
      <c r="L452" s="31">
        <v>0</v>
      </c>
      <c r="M452" s="33">
        <v>-19590.19267473567</v>
      </c>
      <c r="N452" s="32">
        <v>32831</v>
      </c>
      <c r="O452" s="31">
        <v>0</v>
      </c>
      <c r="P452" s="31">
        <v>46584</v>
      </c>
      <c r="Q452" s="31">
        <v>0</v>
      </c>
      <c r="R452" s="33">
        <v>79415</v>
      </c>
      <c r="S452" s="32">
        <v>0</v>
      </c>
      <c r="T452" s="31">
        <v>30646</v>
      </c>
      <c r="U452" s="31">
        <v>90195</v>
      </c>
      <c r="V452" s="31">
        <v>26952.187122820353</v>
      </c>
      <c r="W452" s="60">
        <v>147793.18712282035</v>
      </c>
      <c r="X452" s="32">
        <v>-48825.203516204783</v>
      </c>
      <c r="Y452" s="31">
        <v>6931.0163933844315</v>
      </c>
      <c r="Z452" s="31">
        <v>-16765</v>
      </c>
      <c r="AA452" s="31">
        <v>-9719</v>
      </c>
      <c r="AB452" s="31">
        <v>0</v>
      </c>
      <c r="AC452" s="33">
        <v>0</v>
      </c>
    </row>
    <row r="453" spans="1:29" s="34" customFormat="1">
      <c r="A453" s="35" t="s">
        <v>462</v>
      </c>
      <c r="B453" s="36" t="s">
        <v>1584</v>
      </c>
      <c r="C453" s="30">
        <v>625804.97</v>
      </c>
      <c r="D453" s="28">
        <v>8.5406000000000002E-4</v>
      </c>
      <c r="E453" s="28">
        <v>9.4176000000000004E-4</v>
      </c>
      <c r="F453" s="32">
        <v>5107641</v>
      </c>
      <c r="G453" s="31">
        <v>6584583</v>
      </c>
      <c r="H453" s="33">
        <v>3882167</v>
      </c>
      <c r="I453" s="32">
        <v>284461</v>
      </c>
      <c r="J453" s="31">
        <v>-128724.53176423706</v>
      </c>
      <c r="K453" s="31">
        <v>155736.46823576294</v>
      </c>
      <c r="L453" s="31">
        <v>0</v>
      </c>
      <c r="M453" s="33">
        <v>155736.46823576294</v>
      </c>
      <c r="N453" s="32">
        <v>247219</v>
      </c>
      <c r="O453" s="31">
        <v>0</v>
      </c>
      <c r="P453" s="31">
        <v>350780</v>
      </c>
      <c r="Q453" s="31">
        <v>213362.21938469057</v>
      </c>
      <c r="R453" s="33">
        <v>811361.21938469051</v>
      </c>
      <c r="S453" s="32">
        <v>0</v>
      </c>
      <c r="T453" s="31">
        <v>230765</v>
      </c>
      <c r="U453" s="31">
        <v>679174</v>
      </c>
      <c r="V453" s="31">
        <v>385335.08047836961</v>
      </c>
      <c r="W453" s="60">
        <v>1295274.0804783697</v>
      </c>
      <c r="X453" s="32">
        <v>-229878.6704793399</v>
      </c>
      <c r="Y453" s="31">
        <v>-54609.190614339168</v>
      </c>
      <c r="Z453" s="31">
        <v>-126238</v>
      </c>
      <c r="AA453" s="31">
        <v>-73187.000000000116</v>
      </c>
      <c r="AB453" s="31">
        <v>0</v>
      </c>
      <c r="AC453" s="33">
        <v>0</v>
      </c>
    </row>
    <row r="454" spans="1:29" s="34" customFormat="1">
      <c r="A454" s="35" t="s">
        <v>463</v>
      </c>
      <c r="B454" s="36" t="s">
        <v>1585</v>
      </c>
      <c r="C454" s="30">
        <v>176952.2</v>
      </c>
      <c r="D454" s="28">
        <v>2.4148999999999999E-4</v>
      </c>
      <c r="E454" s="28">
        <v>2.5513000000000001E-4</v>
      </c>
      <c r="F454" s="32">
        <v>1444213</v>
      </c>
      <c r="G454" s="31">
        <v>1861826</v>
      </c>
      <c r="H454" s="33">
        <v>1097703</v>
      </c>
      <c r="I454" s="32">
        <v>80433</v>
      </c>
      <c r="J454" s="31">
        <v>24006.886673153218</v>
      </c>
      <c r="K454" s="31">
        <v>104439.88667315322</v>
      </c>
      <c r="L454" s="31">
        <v>0</v>
      </c>
      <c r="M454" s="33">
        <v>104439.88667315322</v>
      </c>
      <c r="N454" s="32">
        <v>69903</v>
      </c>
      <c r="O454" s="31">
        <v>0</v>
      </c>
      <c r="P454" s="31">
        <v>99185</v>
      </c>
      <c r="Q454" s="31">
        <v>74959.644049014751</v>
      </c>
      <c r="R454" s="33">
        <v>244047.64404901475</v>
      </c>
      <c r="S454" s="32">
        <v>0</v>
      </c>
      <c r="T454" s="31">
        <v>65250</v>
      </c>
      <c r="U454" s="31">
        <v>192040</v>
      </c>
      <c r="V454" s="31">
        <v>62087.124492080693</v>
      </c>
      <c r="W454" s="60">
        <v>319377.12449208071</v>
      </c>
      <c r="X454" s="32">
        <v>-21615.616375574631</v>
      </c>
      <c r="Y454" s="31">
        <v>2674.1359325086923</v>
      </c>
      <c r="Z454" s="31">
        <v>-35695</v>
      </c>
      <c r="AA454" s="31">
        <v>-20693.000000000015</v>
      </c>
      <c r="AB454" s="31">
        <v>0</v>
      </c>
      <c r="AC454" s="33">
        <v>0</v>
      </c>
    </row>
    <row r="455" spans="1:29" s="34" customFormat="1">
      <c r="A455" s="35" t="s">
        <v>1132</v>
      </c>
      <c r="B455" s="36" t="s">
        <v>1586</v>
      </c>
      <c r="C455" s="30">
        <v>0</v>
      </c>
      <c r="D455" s="28">
        <v>0</v>
      </c>
      <c r="E455" s="28">
        <v>0</v>
      </c>
      <c r="F455" s="32">
        <v>0</v>
      </c>
      <c r="G455" s="31">
        <v>0</v>
      </c>
      <c r="H455" s="33">
        <v>0</v>
      </c>
      <c r="I455" s="32">
        <v>0</v>
      </c>
      <c r="J455" s="31">
        <v>0</v>
      </c>
      <c r="K455" s="31">
        <v>0</v>
      </c>
      <c r="L455" s="31">
        <v>0</v>
      </c>
      <c r="M455" s="33">
        <v>0</v>
      </c>
      <c r="N455" s="32">
        <v>0</v>
      </c>
      <c r="O455" s="31">
        <v>0</v>
      </c>
      <c r="P455" s="31">
        <v>0</v>
      </c>
      <c r="Q455" s="31">
        <v>0</v>
      </c>
      <c r="R455" s="33">
        <v>0</v>
      </c>
      <c r="S455" s="32">
        <v>0</v>
      </c>
      <c r="T455" s="31">
        <v>0</v>
      </c>
      <c r="U455" s="31">
        <v>0</v>
      </c>
      <c r="V455" s="31">
        <v>0</v>
      </c>
      <c r="W455" s="60">
        <v>0</v>
      </c>
      <c r="X455" s="32">
        <v>0</v>
      </c>
      <c r="Y455" s="31">
        <v>0</v>
      </c>
      <c r="Z455" s="31">
        <v>0</v>
      </c>
      <c r="AA455" s="31">
        <v>0</v>
      </c>
      <c r="AB455" s="31">
        <v>0</v>
      </c>
      <c r="AC455" s="33">
        <v>0</v>
      </c>
    </row>
    <row r="456" spans="1:29" s="34" customFormat="1">
      <c r="A456" s="35" t="s">
        <v>464</v>
      </c>
      <c r="B456" s="36" t="s">
        <v>1587</v>
      </c>
      <c r="C456" s="30">
        <v>1199460.55</v>
      </c>
      <c r="D456" s="28">
        <v>1.6369500000000001E-3</v>
      </c>
      <c r="E456" s="28">
        <v>1.6723300000000001E-3</v>
      </c>
      <c r="F456" s="32">
        <v>9789655</v>
      </c>
      <c r="G456" s="31">
        <v>12620464</v>
      </c>
      <c r="H456" s="33">
        <v>7440829</v>
      </c>
      <c r="I456" s="32">
        <v>545217</v>
      </c>
      <c r="J456" s="31">
        <v>-111631.13038899269</v>
      </c>
      <c r="K456" s="31">
        <v>433585.86961100728</v>
      </c>
      <c r="L456" s="31">
        <v>0</v>
      </c>
      <c r="M456" s="33">
        <v>433585.86961100728</v>
      </c>
      <c r="N456" s="32">
        <v>473837</v>
      </c>
      <c r="O456" s="31">
        <v>0</v>
      </c>
      <c r="P456" s="31">
        <v>672329</v>
      </c>
      <c r="Q456" s="31">
        <v>0</v>
      </c>
      <c r="R456" s="33">
        <v>1146166</v>
      </c>
      <c r="S456" s="32">
        <v>0</v>
      </c>
      <c r="T456" s="31">
        <v>442300</v>
      </c>
      <c r="U456" s="31">
        <v>1301751</v>
      </c>
      <c r="V456" s="31">
        <v>226138.92515303366</v>
      </c>
      <c r="W456" s="60">
        <v>1970189.9251530336</v>
      </c>
      <c r="X456" s="32">
        <v>-552580.03239637823</v>
      </c>
      <c r="Y456" s="31">
        <v>110786.10724334462</v>
      </c>
      <c r="Z456" s="31">
        <v>-241957</v>
      </c>
      <c r="AA456" s="31">
        <v>-140273</v>
      </c>
      <c r="AB456" s="31">
        <v>0</v>
      </c>
      <c r="AC456" s="33">
        <v>0</v>
      </c>
    </row>
    <row r="457" spans="1:29" s="34" customFormat="1">
      <c r="A457" s="35" t="s">
        <v>2307</v>
      </c>
      <c r="B457" s="36" t="s">
        <v>2308</v>
      </c>
      <c r="C457" s="30">
        <v>0</v>
      </c>
      <c r="D457" s="28">
        <v>0</v>
      </c>
      <c r="E457" s="28">
        <v>0</v>
      </c>
      <c r="F457" s="32">
        <v>0</v>
      </c>
      <c r="G457" s="31">
        <v>0</v>
      </c>
      <c r="H457" s="33">
        <v>0</v>
      </c>
      <c r="I457" s="32">
        <v>0</v>
      </c>
      <c r="J457" s="31">
        <v>0</v>
      </c>
      <c r="K457" s="31">
        <v>0</v>
      </c>
      <c r="L457" s="31">
        <v>0</v>
      </c>
      <c r="M457" s="33">
        <v>0</v>
      </c>
      <c r="N457" s="32">
        <v>0</v>
      </c>
      <c r="O457" s="31">
        <v>0</v>
      </c>
      <c r="P457" s="31">
        <v>0</v>
      </c>
      <c r="Q457" s="31">
        <v>0</v>
      </c>
      <c r="R457" s="33">
        <v>0</v>
      </c>
      <c r="S457" s="32">
        <v>0</v>
      </c>
      <c r="T457" s="31">
        <v>0</v>
      </c>
      <c r="U457" s="31">
        <v>0</v>
      </c>
      <c r="V457" s="31">
        <v>0</v>
      </c>
      <c r="W457" s="60">
        <v>0</v>
      </c>
      <c r="X457" s="32">
        <v>0</v>
      </c>
      <c r="Y457" s="31">
        <v>0</v>
      </c>
      <c r="Z457" s="31">
        <v>0</v>
      </c>
      <c r="AA457" s="31">
        <v>0</v>
      </c>
      <c r="AB457" s="31">
        <v>0</v>
      </c>
      <c r="AC457" s="33">
        <v>0</v>
      </c>
    </row>
    <row r="458" spans="1:29" s="34" customFormat="1">
      <c r="A458" s="35" t="s">
        <v>465</v>
      </c>
      <c r="B458" s="36" t="s">
        <v>1588</v>
      </c>
      <c r="C458" s="30">
        <v>414857.85</v>
      </c>
      <c r="D458" s="28">
        <v>5.6616999999999995E-4</v>
      </c>
      <c r="E458" s="28">
        <v>5.3583000000000005E-4</v>
      </c>
      <c r="F458" s="32">
        <v>3385937</v>
      </c>
      <c r="G458" s="31">
        <v>4365025</v>
      </c>
      <c r="H458" s="33">
        <v>2573551</v>
      </c>
      <c r="I458" s="32">
        <v>188574</v>
      </c>
      <c r="J458" s="31">
        <v>6785.9808645431331</v>
      </c>
      <c r="K458" s="31">
        <v>195359.98086454312</v>
      </c>
      <c r="L458" s="31">
        <v>0</v>
      </c>
      <c r="M458" s="33">
        <v>195359.98086454312</v>
      </c>
      <c r="N458" s="32">
        <v>163886</v>
      </c>
      <c r="O458" s="31">
        <v>0</v>
      </c>
      <c r="P458" s="31">
        <v>232538</v>
      </c>
      <c r="Q458" s="31">
        <v>117109.55409361252</v>
      </c>
      <c r="R458" s="33">
        <v>513533.55409361253</v>
      </c>
      <c r="S458" s="32">
        <v>0</v>
      </c>
      <c r="T458" s="31">
        <v>152978</v>
      </c>
      <c r="U458" s="31">
        <v>450235</v>
      </c>
      <c r="V458" s="31">
        <v>0</v>
      </c>
      <c r="W458" s="60">
        <v>603213</v>
      </c>
      <c r="X458" s="32">
        <v>-64919.309392739451</v>
      </c>
      <c r="Y458" s="31">
        <v>107440.86348635197</v>
      </c>
      <c r="Z458" s="31">
        <v>-83685</v>
      </c>
      <c r="AA458" s="31">
        <v>-48516</v>
      </c>
      <c r="AB458" s="31">
        <v>0</v>
      </c>
      <c r="AC458" s="33">
        <v>0</v>
      </c>
    </row>
    <row r="459" spans="1:29" s="34" customFormat="1">
      <c r="A459" s="35" t="s">
        <v>466</v>
      </c>
      <c r="B459" s="36" t="s">
        <v>1589</v>
      </c>
      <c r="C459" s="30">
        <v>848397.84000000008</v>
      </c>
      <c r="D459" s="28">
        <v>1.15784E-3</v>
      </c>
      <c r="E459" s="28">
        <v>1.1641799999999999E-3</v>
      </c>
      <c r="F459" s="32">
        <v>6924374</v>
      </c>
      <c r="G459" s="31">
        <v>8926649</v>
      </c>
      <c r="H459" s="33">
        <v>5263013</v>
      </c>
      <c r="I459" s="32">
        <v>385641</v>
      </c>
      <c r="J459" s="31">
        <v>-48183.703258979614</v>
      </c>
      <c r="K459" s="31">
        <v>337457.2967410204</v>
      </c>
      <c r="L459" s="31">
        <v>0</v>
      </c>
      <c r="M459" s="33">
        <v>337457.2967410204</v>
      </c>
      <c r="N459" s="32">
        <v>335152</v>
      </c>
      <c r="O459" s="31">
        <v>0</v>
      </c>
      <c r="P459" s="31">
        <v>475549</v>
      </c>
      <c r="Q459" s="31">
        <v>80952.805941366008</v>
      </c>
      <c r="R459" s="33">
        <v>891653.80594136601</v>
      </c>
      <c r="S459" s="32">
        <v>0</v>
      </c>
      <c r="T459" s="31">
        <v>312846</v>
      </c>
      <c r="U459" s="31">
        <v>920749</v>
      </c>
      <c r="V459" s="31">
        <v>49619.553852023222</v>
      </c>
      <c r="W459" s="60">
        <v>1283214.5538520233</v>
      </c>
      <c r="X459" s="32">
        <v>-229898.63813962985</v>
      </c>
      <c r="Y459" s="31">
        <v>108695.89022897262</v>
      </c>
      <c r="Z459" s="31">
        <v>-171140</v>
      </c>
      <c r="AA459" s="31">
        <v>-99218.000000000116</v>
      </c>
      <c r="AB459" s="31">
        <v>0</v>
      </c>
      <c r="AC459" s="33">
        <v>0</v>
      </c>
    </row>
    <row r="460" spans="1:29" s="34" customFormat="1">
      <c r="A460" s="35" t="s">
        <v>467</v>
      </c>
      <c r="B460" s="36" t="s">
        <v>1590</v>
      </c>
      <c r="C460" s="30">
        <v>240790.09</v>
      </c>
      <c r="D460" s="28">
        <v>3.2861000000000001E-4</v>
      </c>
      <c r="E460" s="28">
        <v>3.5192999999999997E-4</v>
      </c>
      <c r="F460" s="32">
        <v>1965227</v>
      </c>
      <c r="G460" s="31">
        <v>2533499</v>
      </c>
      <c r="H460" s="33">
        <v>1493711</v>
      </c>
      <c r="I460" s="32">
        <v>109450</v>
      </c>
      <c r="J460" s="31">
        <v>23654.166465435901</v>
      </c>
      <c r="K460" s="31">
        <v>133104.1664654359</v>
      </c>
      <c r="L460" s="31">
        <v>0</v>
      </c>
      <c r="M460" s="33">
        <v>133104.1664654359</v>
      </c>
      <c r="N460" s="32">
        <v>95121</v>
      </c>
      <c r="O460" s="31">
        <v>0</v>
      </c>
      <c r="P460" s="31">
        <v>134967</v>
      </c>
      <c r="Q460" s="31">
        <v>92342.045848926311</v>
      </c>
      <c r="R460" s="33">
        <v>322430.0458489263</v>
      </c>
      <c r="S460" s="32">
        <v>0</v>
      </c>
      <c r="T460" s="31">
        <v>88790</v>
      </c>
      <c r="U460" s="31">
        <v>261320</v>
      </c>
      <c r="V460" s="31">
        <v>104476.13908265508</v>
      </c>
      <c r="W460" s="60">
        <v>454586.13908265508</v>
      </c>
      <c r="X460" s="32">
        <v>-51337.744999328337</v>
      </c>
      <c r="Y460" s="31">
        <v>-4088.3482344004224</v>
      </c>
      <c r="Z460" s="31">
        <v>-48572</v>
      </c>
      <c r="AA460" s="31">
        <v>-28158.000000000029</v>
      </c>
      <c r="AB460" s="31">
        <v>0</v>
      </c>
      <c r="AC460" s="33">
        <v>0</v>
      </c>
    </row>
    <row r="461" spans="1:29" s="34" customFormat="1">
      <c r="A461" s="35" t="s">
        <v>468</v>
      </c>
      <c r="B461" s="36" t="s">
        <v>1591</v>
      </c>
      <c r="C461" s="30">
        <v>90605.18</v>
      </c>
      <c r="D461" s="28">
        <v>1.2365E-4</v>
      </c>
      <c r="E461" s="28">
        <v>1.2758999999999999E-4</v>
      </c>
      <c r="F461" s="32">
        <v>739479</v>
      </c>
      <c r="G461" s="31">
        <v>953310</v>
      </c>
      <c r="H461" s="33">
        <v>562057</v>
      </c>
      <c r="I461" s="32">
        <v>41184</v>
      </c>
      <c r="J461" s="31">
        <v>-42856.160781225823</v>
      </c>
      <c r="K461" s="31">
        <v>-1672.1607812258226</v>
      </c>
      <c r="L461" s="31">
        <v>0</v>
      </c>
      <c r="M461" s="33">
        <v>-1672.1607812258226</v>
      </c>
      <c r="N461" s="32">
        <v>35792</v>
      </c>
      <c r="O461" s="31">
        <v>0</v>
      </c>
      <c r="P461" s="31">
        <v>50786</v>
      </c>
      <c r="Q461" s="31">
        <v>0</v>
      </c>
      <c r="R461" s="33">
        <v>86578</v>
      </c>
      <c r="S461" s="32">
        <v>0</v>
      </c>
      <c r="T461" s="31">
        <v>33410</v>
      </c>
      <c r="U461" s="31">
        <v>98330</v>
      </c>
      <c r="V461" s="31">
        <v>30293.71293641979</v>
      </c>
      <c r="W461" s="60">
        <v>162033.71293641979</v>
      </c>
      <c r="X461" s="32">
        <v>-52894.715466741814</v>
      </c>
      <c r="Y461" s="31">
        <v>6311.0025303220245</v>
      </c>
      <c r="Z461" s="31">
        <v>-18277</v>
      </c>
      <c r="AA461" s="31">
        <v>-10595</v>
      </c>
      <c r="AB461" s="31">
        <v>0</v>
      </c>
      <c r="AC461" s="33">
        <v>0</v>
      </c>
    </row>
    <row r="462" spans="1:29" s="34" customFormat="1">
      <c r="A462" s="35" t="s">
        <v>469</v>
      </c>
      <c r="B462" s="36" t="s">
        <v>1592</v>
      </c>
      <c r="C462" s="30">
        <v>737684.93</v>
      </c>
      <c r="D462" s="28">
        <v>1.0067399999999999E-3</v>
      </c>
      <c r="E462" s="28">
        <v>9.7628000000000005E-4</v>
      </c>
      <c r="F462" s="32">
        <v>6020732</v>
      </c>
      <c r="G462" s="31">
        <v>7761707</v>
      </c>
      <c r="H462" s="33">
        <v>4576181</v>
      </c>
      <c r="I462" s="32">
        <v>335314</v>
      </c>
      <c r="J462" s="31">
        <v>390727.68375708262</v>
      </c>
      <c r="K462" s="31">
        <v>726041.68375708256</v>
      </c>
      <c r="L462" s="31">
        <v>0</v>
      </c>
      <c r="M462" s="33">
        <v>726041.68375708256</v>
      </c>
      <c r="N462" s="32">
        <v>291414</v>
      </c>
      <c r="O462" s="31">
        <v>0</v>
      </c>
      <c r="P462" s="31">
        <v>413489</v>
      </c>
      <c r="Q462" s="31">
        <v>210697.74436737929</v>
      </c>
      <c r="R462" s="33">
        <v>915600.74436737923</v>
      </c>
      <c r="S462" s="32">
        <v>0</v>
      </c>
      <c r="T462" s="31">
        <v>272019</v>
      </c>
      <c r="U462" s="31">
        <v>800590</v>
      </c>
      <c r="V462" s="31">
        <v>0</v>
      </c>
      <c r="W462" s="60">
        <v>1072609</v>
      </c>
      <c r="X462" s="32">
        <v>-74844.721638682997</v>
      </c>
      <c r="Y462" s="31">
        <v>152912.46600606228</v>
      </c>
      <c r="Z462" s="31">
        <v>-148806</v>
      </c>
      <c r="AA462" s="31">
        <v>-86270.000000000058</v>
      </c>
      <c r="AB462" s="31">
        <v>0</v>
      </c>
      <c r="AC462" s="33">
        <v>0</v>
      </c>
    </row>
    <row r="463" spans="1:29" s="34" customFormat="1">
      <c r="A463" s="35" t="s">
        <v>470</v>
      </c>
      <c r="B463" s="36" t="s">
        <v>1593</v>
      </c>
      <c r="C463" s="30">
        <v>1014666.6499999999</v>
      </c>
      <c r="D463" s="28">
        <v>1.3847499999999999E-3</v>
      </c>
      <c r="E463" s="28">
        <v>1.4082599999999999E-3</v>
      </c>
      <c r="F463" s="32">
        <v>8281392</v>
      </c>
      <c r="G463" s="31">
        <v>10676067</v>
      </c>
      <c r="H463" s="33">
        <v>6294442</v>
      </c>
      <c r="I463" s="32">
        <v>461217</v>
      </c>
      <c r="J463" s="31">
        <v>124713.68102627216</v>
      </c>
      <c r="K463" s="31">
        <v>585930.68102627213</v>
      </c>
      <c r="L463" s="31">
        <v>0</v>
      </c>
      <c r="M463" s="33">
        <v>585930.68102627213</v>
      </c>
      <c r="N463" s="32">
        <v>400835</v>
      </c>
      <c r="O463" s="31">
        <v>0</v>
      </c>
      <c r="P463" s="31">
        <v>568745</v>
      </c>
      <c r="Q463" s="31">
        <v>47125.570317903585</v>
      </c>
      <c r="R463" s="33">
        <v>1016705.5703179035</v>
      </c>
      <c r="S463" s="32">
        <v>0</v>
      </c>
      <c r="T463" s="31">
        <v>374156</v>
      </c>
      <c r="U463" s="31">
        <v>1101194</v>
      </c>
      <c r="V463" s="31">
        <v>126244.70823531858</v>
      </c>
      <c r="W463" s="60">
        <v>1601594.7082353185</v>
      </c>
      <c r="X463" s="32">
        <v>-365688.17093075812</v>
      </c>
      <c r="Y463" s="31">
        <v>104140.03301334313</v>
      </c>
      <c r="Z463" s="31">
        <v>-204679</v>
      </c>
      <c r="AA463" s="31">
        <v>-118662</v>
      </c>
      <c r="AB463" s="31">
        <v>0</v>
      </c>
      <c r="AC463" s="33">
        <v>0</v>
      </c>
    </row>
    <row r="464" spans="1:29" s="34" customFormat="1">
      <c r="A464" s="35" t="s">
        <v>471</v>
      </c>
      <c r="B464" s="36" t="s">
        <v>1594</v>
      </c>
      <c r="C464" s="30">
        <v>326519.5</v>
      </c>
      <c r="D464" s="28">
        <v>4.4560999999999998E-4</v>
      </c>
      <c r="E464" s="28">
        <v>4.3278000000000001E-4</v>
      </c>
      <c r="F464" s="32">
        <v>2664937</v>
      </c>
      <c r="G464" s="31">
        <v>3435539</v>
      </c>
      <c r="H464" s="33">
        <v>2025540</v>
      </c>
      <c r="I464" s="32">
        <v>148419</v>
      </c>
      <c r="J464" s="31">
        <v>-9443.7218826087337</v>
      </c>
      <c r="K464" s="31">
        <v>138975.27811739128</v>
      </c>
      <c r="L464" s="31">
        <v>0</v>
      </c>
      <c r="M464" s="33">
        <v>138975.27811739128</v>
      </c>
      <c r="N464" s="32">
        <v>128988</v>
      </c>
      <c r="O464" s="31">
        <v>0</v>
      </c>
      <c r="P464" s="31">
        <v>183021</v>
      </c>
      <c r="Q464" s="31">
        <v>45045.40024580984</v>
      </c>
      <c r="R464" s="33">
        <v>357054.40024580981</v>
      </c>
      <c r="S464" s="32">
        <v>0</v>
      </c>
      <c r="T464" s="31">
        <v>120403</v>
      </c>
      <c r="U464" s="31">
        <v>354362</v>
      </c>
      <c r="V464" s="31">
        <v>27557.774806876412</v>
      </c>
      <c r="W464" s="60">
        <v>502322.77480687643</v>
      </c>
      <c r="X464" s="32">
        <v>-107841.55993214645</v>
      </c>
      <c r="Y464" s="31">
        <v>66624.185371079875</v>
      </c>
      <c r="Z464" s="31">
        <v>-65865</v>
      </c>
      <c r="AA464" s="31">
        <v>-38186.000000000058</v>
      </c>
      <c r="AB464" s="31">
        <v>0</v>
      </c>
      <c r="AC464" s="33">
        <v>0</v>
      </c>
    </row>
    <row r="465" spans="1:29" s="34" customFormat="1">
      <c r="A465" s="35" t="s">
        <v>472</v>
      </c>
      <c r="B465" s="36" t="s">
        <v>1595</v>
      </c>
      <c r="C465" s="30">
        <v>122719.47</v>
      </c>
      <c r="D465" s="28">
        <v>1.6747999999999999E-4</v>
      </c>
      <c r="E465" s="28">
        <v>1.7670000000000001E-4</v>
      </c>
      <c r="F465" s="32">
        <v>1001601</v>
      </c>
      <c r="G465" s="31">
        <v>1291228</v>
      </c>
      <c r="H465" s="33">
        <v>761288</v>
      </c>
      <c r="I465" s="32">
        <v>55782</v>
      </c>
      <c r="J465" s="31">
        <v>-53615.560415369924</v>
      </c>
      <c r="K465" s="31">
        <v>2166.4395846300758</v>
      </c>
      <c r="L465" s="31">
        <v>0</v>
      </c>
      <c r="M465" s="33">
        <v>2166.4395846300758</v>
      </c>
      <c r="N465" s="32">
        <v>48479</v>
      </c>
      <c r="O465" s="31">
        <v>0</v>
      </c>
      <c r="P465" s="31">
        <v>68788</v>
      </c>
      <c r="Q465" s="31">
        <v>0</v>
      </c>
      <c r="R465" s="33">
        <v>117267</v>
      </c>
      <c r="S465" s="32">
        <v>0</v>
      </c>
      <c r="T465" s="31">
        <v>45253</v>
      </c>
      <c r="U465" s="31">
        <v>133185</v>
      </c>
      <c r="V465" s="31">
        <v>52660.905622830847</v>
      </c>
      <c r="W465" s="60">
        <v>231098.90562283085</v>
      </c>
      <c r="X465" s="32">
        <v>-76968.166109036218</v>
      </c>
      <c r="Y465" s="31">
        <v>2243.2604862053649</v>
      </c>
      <c r="Z465" s="31">
        <v>-24755</v>
      </c>
      <c r="AA465" s="31">
        <v>-14352</v>
      </c>
      <c r="AB465" s="31">
        <v>0</v>
      </c>
      <c r="AC465" s="33">
        <v>0</v>
      </c>
    </row>
    <row r="466" spans="1:29" s="34" customFormat="1">
      <c r="A466" s="35" t="s">
        <v>473</v>
      </c>
      <c r="B466" s="36" t="s">
        <v>1596</v>
      </c>
      <c r="C466" s="30">
        <v>8614.81</v>
      </c>
      <c r="D466" s="28">
        <v>1.1759999999999999E-5</v>
      </c>
      <c r="E466" s="28">
        <v>1.2680000000000001E-5</v>
      </c>
      <c r="F466" s="32">
        <v>70330</v>
      </c>
      <c r="G466" s="31">
        <v>90667</v>
      </c>
      <c r="H466" s="33">
        <v>53456</v>
      </c>
      <c r="I466" s="32">
        <v>3917</v>
      </c>
      <c r="J466" s="31">
        <v>-948.0273653087628</v>
      </c>
      <c r="K466" s="31">
        <v>2968.9726346912371</v>
      </c>
      <c r="L466" s="31">
        <v>0</v>
      </c>
      <c r="M466" s="33">
        <v>2968.9726346912371</v>
      </c>
      <c r="N466" s="32">
        <v>3404</v>
      </c>
      <c r="O466" s="31">
        <v>0</v>
      </c>
      <c r="P466" s="31">
        <v>4830</v>
      </c>
      <c r="Q466" s="31">
        <v>416.85356417473957</v>
      </c>
      <c r="R466" s="33">
        <v>8650.8535641747403</v>
      </c>
      <c r="S466" s="32">
        <v>0</v>
      </c>
      <c r="T466" s="31">
        <v>3178</v>
      </c>
      <c r="U466" s="31">
        <v>9352</v>
      </c>
      <c r="V466" s="31">
        <v>4099.271545344036</v>
      </c>
      <c r="W466" s="60">
        <v>16629.271545344036</v>
      </c>
      <c r="X466" s="32">
        <v>-4946.0369544412333</v>
      </c>
      <c r="Y466" s="31">
        <v>-285.38102672806281</v>
      </c>
      <c r="Z466" s="31">
        <v>-1738</v>
      </c>
      <c r="AA466" s="31">
        <v>-1009</v>
      </c>
      <c r="AB466" s="31">
        <v>0</v>
      </c>
      <c r="AC466" s="33">
        <v>0</v>
      </c>
    </row>
    <row r="467" spans="1:29" s="34" customFormat="1">
      <c r="A467" s="35" t="s">
        <v>474</v>
      </c>
      <c r="B467" s="36" t="s">
        <v>1597</v>
      </c>
      <c r="C467" s="30">
        <v>102742.12999999999</v>
      </c>
      <c r="D467" s="28">
        <v>1.4022000000000001E-4</v>
      </c>
      <c r="E467" s="28">
        <v>1.2879999999999999E-4</v>
      </c>
      <c r="F467" s="32">
        <v>838575</v>
      </c>
      <c r="G467" s="31">
        <v>1081060</v>
      </c>
      <c r="H467" s="33">
        <v>637376</v>
      </c>
      <c r="I467" s="32">
        <v>46703</v>
      </c>
      <c r="J467" s="31">
        <v>56841.390102833873</v>
      </c>
      <c r="K467" s="31">
        <v>103544.39010283387</v>
      </c>
      <c r="L467" s="31">
        <v>0</v>
      </c>
      <c r="M467" s="33">
        <v>103544.39010283387</v>
      </c>
      <c r="N467" s="32">
        <v>40589</v>
      </c>
      <c r="O467" s="31">
        <v>0</v>
      </c>
      <c r="P467" s="31">
        <v>57591</v>
      </c>
      <c r="Q467" s="31">
        <v>60039.114056079787</v>
      </c>
      <c r="R467" s="33">
        <v>158219.11405607979</v>
      </c>
      <c r="S467" s="32">
        <v>0</v>
      </c>
      <c r="T467" s="31">
        <v>37887</v>
      </c>
      <c r="U467" s="31">
        <v>111507</v>
      </c>
      <c r="V467" s="31">
        <v>0</v>
      </c>
      <c r="W467" s="60">
        <v>149394</v>
      </c>
      <c r="X467" s="32">
        <v>8616.7478625996082</v>
      </c>
      <c r="Y467" s="31">
        <v>32949.366193480178</v>
      </c>
      <c r="Z467" s="31">
        <v>-20726</v>
      </c>
      <c r="AA467" s="31">
        <v>-12014.999999999993</v>
      </c>
      <c r="AB467" s="31">
        <v>0</v>
      </c>
      <c r="AC467" s="33">
        <v>0</v>
      </c>
    </row>
    <row r="468" spans="1:29" s="34" customFormat="1">
      <c r="A468" s="35" t="s">
        <v>475</v>
      </c>
      <c r="B468" s="36" t="s">
        <v>1598</v>
      </c>
      <c r="C468" s="30">
        <v>60648.73</v>
      </c>
      <c r="D468" s="28">
        <v>8.2769999999999995E-5</v>
      </c>
      <c r="E468" s="28">
        <v>8.0039999999999999E-5</v>
      </c>
      <c r="F468" s="32">
        <v>495000</v>
      </c>
      <c r="G468" s="31">
        <v>638135</v>
      </c>
      <c r="H468" s="33">
        <v>376235</v>
      </c>
      <c r="I468" s="32">
        <v>27568</v>
      </c>
      <c r="J468" s="31">
        <v>-6632.6296261246544</v>
      </c>
      <c r="K468" s="31">
        <v>20935.370373875347</v>
      </c>
      <c r="L468" s="31">
        <v>0</v>
      </c>
      <c r="M468" s="33">
        <v>20935.370373875347</v>
      </c>
      <c r="N468" s="32">
        <v>23959</v>
      </c>
      <c r="O468" s="31">
        <v>0</v>
      </c>
      <c r="P468" s="31">
        <v>33995</v>
      </c>
      <c r="Q468" s="31">
        <v>10781.990443547982</v>
      </c>
      <c r="R468" s="33">
        <v>68735.990443547984</v>
      </c>
      <c r="S468" s="32">
        <v>0</v>
      </c>
      <c r="T468" s="31">
        <v>22364</v>
      </c>
      <c r="U468" s="31">
        <v>65821</v>
      </c>
      <c r="V468" s="31">
        <v>0</v>
      </c>
      <c r="W468" s="60">
        <v>88185</v>
      </c>
      <c r="X468" s="32">
        <v>-13060.852101599237</v>
      </c>
      <c r="Y468" s="31">
        <v>12937.842545147219</v>
      </c>
      <c r="Z468" s="31">
        <v>-12234</v>
      </c>
      <c r="AA468" s="31">
        <v>-7092</v>
      </c>
      <c r="AB468" s="31">
        <v>0</v>
      </c>
      <c r="AC468" s="33">
        <v>0</v>
      </c>
    </row>
    <row r="469" spans="1:29" s="34" customFormat="1">
      <c r="A469" s="35" t="s">
        <v>476</v>
      </c>
      <c r="B469" s="36" t="s">
        <v>1599</v>
      </c>
      <c r="C469" s="30">
        <v>154864.23000000001</v>
      </c>
      <c r="D469" s="28">
        <v>2.1134999999999999E-4</v>
      </c>
      <c r="E469" s="28">
        <v>2.1793E-4</v>
      </c>
      <c r="F469" s="32">
        <v>1263963</v>
      </c>
      <c r="G469" s="31">
        <v>1629454</v>
      </c>
      <c r="H469" s="33">
        <v>960701</v>
      </c>
      <c r="I469" s="32">
        <v>70394</v>
      </c>
      <c r="J469" s="31">
        <v>183.2813736015205</v>
      </c>
      <c r="K469" s="31">
        <v>70577.281373601523</v>
      </c>
      <c r="L469" s="31">
        <v>0</v>
      </c>
      <c r="M469" s="33">
        <v>70577.281373601523</v>
      </c>
      <c r="N469" s="32">
        <v>61178</v>
      </c>
      <c r="O469" s="31">
        <v>0</v>
      </c>
      <c r="P469" s="31">
        <v>86806</v>
      </c>
      <c r="Q469" s="31">
        <v>0</v>
      </c>
      <c r="R469" s="33">
        <v>147984</v>
      </c>
      <c r="S469" s="32">
        <v>0</v>
      </c>
      <c r="T469" s="31">
        <v>57106</v>
      </c>
      <c r="U469" s="31">
        <v>168072</v>
      </c>
      <c r="V469" s="31">
        <v>35934.597060274777</v>
      </c>
      <c r="W469" s="60">
        <v>261112.59706027477</v>
      </c>
      <c r="X469" s="32">
        <v>-74815.03094268858</v>
      </c>
      <c r="Y469" s="31">
        <v>11037.433882413798</v>
      </c>
      <c r="Z469" s="31">
        <v>-31240</v>
      </c>
      <c r="AA469" s="31">
        <v>-18111</v>
      </c>
      <c r="AB469" s="31">
        <v>0</v>
      </c>
      <c r="AC469" s="33">
        <v>0</v>
      </c>
    </row>
    <row r="470" spans="1:29" s="34" customFormat="1">
      <c r="A470" s="35" t="s">
        <v>477</v>
      </c>
      <c r="B470" s="36" t="s">
        <v>1600</v>
      </c>
      <c r="C470" s="30">
        <v>176700.95</v>
      </c>
      <c r="D470" s="28">
        <v>2.4115000000000001E-4</v>
      </c>
      <c r="E470" s="28">
        <v>2.3212999999999999E-4</v>
      </c>
      <c r="F470" s="32">
        <v>1442179</v>
      </c>
      <c r="G470" s="31">
        <v>1859205</v>
      </c>
      <c r="H470" s="33">
        <v>1096158</v>
      </c>
      <c r="I470" s="32">
        <v>80320</v>
      </c>
      <c r="J470" s="31">
        <v>-56730.037853895425</v>
      </c>
      <c r="K470" s="31">
        <v>23589.962146104575</v>
      </c>
      <c r="L470" s="31">
        <v>0</v>
      </c>
      <c r="M470" s="33">
        <v>23589.962146104575</v>
      </c>
      <c r="N470" s="32">
        <v>69804</v>
      </c>
      <c r="O470" s="31">
        <v>0</v>
      </c>
      <c r="P470" s="31">
        <v>99045</v>
      </c>
      <c r="Q470" s="31">
        <v>33099.984466628332</v>
      </c>
      <c r="R470" s="33">
        <v>201948.98446662835</v>
      </c>
      <c r="S470" s="32">
        <v>0</v>
      </c>
      <c r="T470" s="31">
        <v>65158</v>
      </c>
      <c r="U470" s="31">
        <v>191770</v>
      </c>
      <c r="V470" s="31">
        <v>6336.9878231642224</v>
      </c>
      <c r="W470" s="60">
        <v>263264.98782316421</v>
      </c>
      <c r="X470" s="32">
        <v>-44433.24888658242</v>
      </c>
      <c r="Y470" s="31">
        <v>39426.245530046537</v>
      </c>
      <c r="Z470" s="31">
        <v>-35644</v>
      </c>
      <c r="AA470" s="31">
        <v>-20665</v>
      </c>
      <c r="AB470" s="31">
        <v>0</v>
      </c>
      <c r="AC470" s="33">
        <v>0</v>
      </c>
    </row>
    <row r="471" spans="1:29" s="34" customFormat="1">
      <c r="A471" s="35" t="s">
        <v>478</v>
      </c>
      <c r="B471" s="36" t="s">
        <v>1601</v>
      </c>
      <c r="C471" s="30">
        <v>117483.72</v>
      </c>
      <c r="D471" s="28">
        <v>1.6033E-4</v>
      </c>
      <c r="E471" s="28">
        <v>1.6777E-4</v>
      </c>
      <c r="F471" s="32">
        <v>958841</v>
      </c>
      <c r="G471" s="31">
        <v>1236103</v>
      </c>
      <c r="H471" s="33">
        <v>728787</v>
      </c>
      <c r="I471" s="32">
        <v>53401</v>
      </c>
      <c r="J471" s="31">
        <v>-63042.09786061995</v>
      </c>
      <c r="K471" s="31">
        <v>-9641.0978606199496</v>
      </c>
      <c r="L471" s="31">
        <v>0</v>
      </c>
      <c r="M471" s="33">
        <v>-9641.0978606199496</v>
      </c>
      <c r="N471" s="32">
        <v>46410</v>
      </c>
      <c r="O471" s="31">
        <v>0</v>
      </c>
      <c r="P471" s="31">
        <v>65851</v>
      </c>
      <c r="Q471" s="31">
        <v>0</v>
      </c>
      <c r="R471" s="33">
        <v>112261</v>
      </c>
      <c r="S471" s="32">
        <v>0</v>
      </c>
      <c r="T471" s="31">
        <v>43321</v>
      </c>
      <c r="U471" s="31">
        <v>127499</v>
      </c>
      <c r="V471" s="31">
        <v>43911.196590361418</v>
      </c>
      <c r="W471" s="60">
        <v>214731.19659036142</v>
      </c>
      <c r="X471" s="32">
        <v>-69431.920207049596</v>
      </c>
      <c r="Y471" s="31">
        <v>4398.7236166881812</v>
      </c>
      <c r="Z471" s="31">
        <v>-23698</v>
      </c>
      <c r="AA471" s="31">
        <v>-13739</v>
      </c>
      <c r="AB471" s="31">
        <v>0</v>
      </c>
      <c r="AC471" s="33">
        <v>0</v>
      </c>
    </row>
    <row r="472" spans="1:29" s="34" customFormat="1">
      <c r="A472" s="35" t="s">
        <v>479</v>
      </c>
      <c r="B472" s="36" t="s">
        <v>1602</v>
      </c>
      <c r="C472" s="30">
        <v>30515.75</v>
      </c>
      <c r="D472" s="28">
        <v>4.1650000000000003E-5</v>
      </c>
      <c r="E472" s="28">
        <v>4.901E-5</v>
      </c>
      <c r="F472" s="32">
        <v>249085</v>
      </c>
      <c r="G472" s="31">
        <v>321111</v>
      </c>
      <c r="H472" s="33">
        <v>189322</v>
      </c>
      <c r="I472" s="32">
        <v>13872</v>
      </c>
      <c r="J472" s="31">
        <v>-13418.059826225899</v>
      </c>
      <c r="K472" s="31">
        <v>453.94017377410091</v>
      </c>
      <c r="L472" s="31">
        <v>0</v>
      </c>
      <c r="M472" s="33">
        <v>453.94017377410091</v>
      </c>
      <c r="N472" s="32">
        <v>12056</v>
      </c>
      <c r="O472" s="31">
        <v>0</v>
      </c>
      <c r="P472" s="31">
        <v>17107</v>
      </c>
      <c r="Q472" s="31">
        <v>3902.6629857593052</v>
      </c>
      <c r="R472" s="33">
        <v>33065.662985759307</v>
      </c>
      <c r="S472" s="32">
        <v>0</v>
      </c>
      <c r="T472" s="31">
        <v>11254</v>
      </c>
      <c r="U472" s="31">
        <v>33121</v>
      </c>
      <c r="V472" s="31">
        <v>31743.92698545965</v>
      </c>
      <c r="W472" s="60">
        <v>76118.92698545965</v>
      </c>
      <c r="X472" s="32">
        <v>-25659.13884581103</v>
      </c>
      <c r="Y472" s="31">
        <v>-7669.1251538893102</v>
      </c>
      <c r="Z472" s="31">
        <v>-6156</v>
      </c>
      <c r="AA472" s="31">
        <v>-3569</v>
      </c>
      <c r="AB472" s="31">
        <v>0</v>
      </c>
      <c r="AC472" s="33">
        <v>0</v>
      </c>
    </row>
    <row r="473" spans="1:29" s="34" customFormat="1">
      <c r="A473" s="35" t="s">
        <v>480</v>
      </c>
      <c r="B473" s="36" t="s">
        <v>1603</v>
      </c>
      <c r="C473" s="30">
        <v>76363.62000000001</v>
      </c>
      <c r="D473" s="28">
        <v>1.0422E-4</v>
      </c>
      <c r="E473" s="28">
        <v>1.1561E-4</v>
      </c>
      <c r="F473" s="32">
        <v>623280</v>
      </c>
      <c r="G473" s="31">
        <v>803509</v>
      </c>
      <c r="H473" s="33">
        <v>473737</v>
      </c>
      <c r="I473" s="32">
        <v>34712</v>
      </c>
      <c r="J473" s="31">
        <v>-16937.474337973985</v>
      </c>
      <c r="K473" s="31">
        <v>17774.525662026015</v>
      </c>
      <c r="L473" s="31">
        <v>0</v>
      </c>
      <c r="M473" s="33">
        <v>17774.525662026015</v>
      </c>
      <c r="N473" s="32">
        <v>30168</v>
      </c>
      <c r="O473" s="31">
        <v>0</v>
      </c>
      <c r="P473" s="31">
        <v>42805</v>
      </c>
      <c r="Q473" s="31">
        <v>15734.007043348063</v>
      </c>
      <c r="R473" s="33">
        <v>88707.007043348058</v>
      </c>
      <c r="S473" s="32">
        <v>0</v>
      </c>
      <c r="T473" s="31">
        <v>28160</v>
      </c>
      <c r="U473" s="31">
        <v>82879</v>
      </c>
      <c r="V473" s="31">
        <v>49913.83961636656</v>
      </c>
      <c r="W473" s="60">
        <v>160952.83961636655</v>
      </c>
      <c r="X473" s="32">
        <v>-40127.980451355346</v>
      </c>
      <c r="Y473" s="31">
        <v>-7781.8521216631452</v>
      </c>
      <c r="Z473" s="31">
        <v>-15405</v>
      </c>
      <c r="AA473" s="31">
        <v>-8931</v>
      </c>
      <c r="AB473" s="31">
        <v>0</v>
      </c>
      <c r="AC473" s="33">
        <v>0</v>
      </c>
    </row>
    <row r="474" spans="1:29" s="34" customFormat="1">
      <c r="A474" s="35" t="s">
        <v>481</v>
      </c>
      <c r="B474" s="36" t="s">
        <v>1604</v>
      </c>
      <c r="C474" s="30">
        <v>87457.829999999987</v>
      </c>
      <c r="D474" s="28">
        <v>1.1936E-4</v>
      </c>
      <c r="E474" s="28">
        <v>1.2676000000000001E-4</v>
      </c>
      <c r="F474" s="32">
        <v>713823</v>
      </c>
      <c r="G474" s="31">
        <v>920235</v>
      </c>
      <c r="H474" s="33">
        <v>542556</v>
      </c>
      <c r="I474" s="32">
        <v>39755</v>
      </c>
      <c r="J474" s="31">
        <v>-73235.498162757605</v>
      </c>
      <c r="K474" s="31">
        <v>-33480.498162757605</v>
      </c>
      <c r="L474" s="31">
        <v>0</v>
      </c>
      <c r="M474" s="33">
        <v>-33480.498162757605</v>
      </c>
      <c r="N474" s="32">
        <v>34550</v>
      </c>
      <c r="O474" s="31">
        <v>0</v>
      </c>
      <c r="P474" s="31">
        <v>49024</v>
      </c>
      <c r="Q474" s="31">
        <v>12219.922422381782</v>
      </c>
      <c r="R474" s="33">
        <v>95793.922422381787</v>
      </c>
      <c r="S474" s="32">
        <v>0</v>
      </c>
      <c r="T474" s="31">
        <v>32251</v>
      </c>
      <c r="U474" s="31">
        <v>94919</v>
      </c>
      <c r="V474" s="31">
        <v>33454.431861144563</v>
      </c>
      <c r="W474" s="60">
        <v>160624.43186114455</v>
      </c>
      <c r="X474" s="32">
        <v>-37211.268903473778</v>
      </c>
      <c r="Y474" s="31">
        <v>251.75946471099815</v>
      </c>
      <c r="Z474" s="31">
        <v>-17643</v>
      </c>
      <c r="AA474" s="31">
        <v>-10228</v>
      </c>
      <c r="AB474" s="31">
        <v>0</v>
      </c>
      <c r="AC474" s="33">
        <v>0</v>
      </c>
    </row>
    <row r="475" spans="1:29" s="34" customFormat="1">
      <c r="A475" s="35" t="s">
        <v>482</v>
      </c>
      <c r="B475" s="36" t="s">
        <v>1605</v>
      </c>
      <c r="C475" s="30">
        <v>935737.01</v>
      </c>
      <c r="D475" s="28">
        <v>1.27703E-3</v>
      </c>
      <c r="E475" s="28">
        <v>1.4020199999999999E-3</v>
      </c>
      <c r="F475" s="32">
        <v>7637181</v>
      </c>
      <c r="G475" s="31">
        <v>9845574</v>
      </c>
      <c r="H475" s="33">
        <v>5804796</v>
      </c>
      <c r="I475" s="32">
        <v>425339</v>
      </c>
      <c r="J475" s="31">
        <v>-137095.62600399175</v>
      </c>
      <c r="K475" s="31">
        <v>288243.37399600825</v>
      </c>
      <c r="L475" s="31">
        <v>0</v>
      </c>
      <c r="M475" s="33">
        <v>288243.37399600825</v>
      </c>
      <c r="N475" s="32">
        <v>369654</v>
      </c>
      <c r="O475" s="31">
        <v>0</v>
      </c>
      <c r="P475" s="31">
        <v>524503</v>
      </c>
      <c r="Q475" s="31">
        <v>53724.380183864363</v>
      </c>
      <c r="R475" s="33">
        <v>947881.38018386438</v>
      </c>
      <c r="S475" s="32">
        <v>0</v>
      </c>
      <c r="T475" s="31">
        <v>345051</v>
      </c>
      <c r="U475" s="31">
        <v>1015532</v>
      </c>
      <c r="V475" s="31">
        <v>550364.4290795566</v>
      </c>
      <c r="W475" s="60">
        <v>1910947.4290795566</v>
      </c>
      <c r="X475" s="32">
        <v>-593197.50882199861</v>
      </c>
      <c r="Y475" s="31">
        <v>-71680.540073693643</v>
      </c>
      <c r="Z475" s="31">
        <v>-188757</v>
      </c>
      <c r="AA475" s="31">
        <v>-109431</v>
      </c>
      <c r="AB475" s="31">
        <v>0</v>
      </c>
      <c r="AC475" s="33">
        <v>0</v>
      </c>
    </row>
    <row r="476" spans="1:29" s="34" customFormat="1">
      <c r="A476" s="35" t="s">
        <v>483</v>
      </c>
      <c r="B476" s="36" t="s">
        <v>1606</v>
      </c>
      <c r="C476" s="30">
        <v>375384.53</v>
      </c>
      <c r="D476" s="28">
        <v>5.1230000000000004E-4</v>
      </c>
      <c r="E476" s="28">
        <v>5.2159999999999999E-4</v>
      </c>
      <c r="F476" s="32">
        <v>3063771</v>
      </c>
      <c r="G476" s="31">
        <v>3949702</v>
      </c>
      <c r="H476" s="33">
        <v>2328682</v>
      </c>
      <c r="I476" s="32">
        <v>170631</v>
      </c>
      <c r="J476" s="31">
        <v>-94340.99847789605</v>
      </c>
      <c r="K476" s="31">
        <v>76290.00152210395</v>
      </c>
      <c r="L476" s="31">
        <v>0</v>
      </c>
      <c r="M476" s="33">
        <v>76290.00152210395</v>
      </c>
      <c r="N476" s="32">
        <v>148292</v>
      </c>
      <c r="O476" s="31">
        <v>0</v>
      </c>
      <c r="P476" s="31">
        <v>210412</v>
      </c>
      <c r="Q476" s="31">
        <v>0</v>
      </c>
      <c r="R476" s="33">
        <v>358704</v>
      </c>
      <c r="S476" s="32">
        <v>0</v>
      </c>
      <c r="T476" s="31">
        <v>138422</v>
      </c>
      <c r="U476" s="31">
        <v>407396</v>
      </c>
      <c r="V476" s="31">
        <v>70694.91520384996</v>
      </c>
      <c r="W476" s="60">
        <v>616512.91520385002</v>
      </c>
      <c r="X476" s="32">
        <v>-175736.39196827891</v>
      </c>
      <c r="Y476" s="31">
        <v>37549.476764428968</v>
      </c>
      <c r="Z476" s="31">
        <v>-75723</v>
      </c>
      <c r="AA476" s="31">
        <v>-43899.000000000058</v>
      </c>
      <c r="AB476" s="31">
        <v>0</v>
      </c>
      <c r="AC476" s="33">
        <v>0</v>
      </c>
    </row>
    <row r="477" spans="1:29" s="34" customFormat="1">
      <c r="A477" s="35" t="s">
        <v>484</v>
      </c>
      <c r="B477" s="36" t="s">
        <v>1607</v>
      </c>
      <c r="C477" s="30">
        <v>105267.14</v>
      </c>
      <c r="D477" s="28">
        <v>1.4365999999999999E-4</v>
      </c>
      <c r="E477" s="28">
        <v>1.3506E-4</v>
      </c>
      <c r="F477" s="32">
        <v>859148</v>
      </c>
      <c r="G477" s="31">
        <v>1107582</v>
      </c>
      <c r="H477" s="33">
        <v>653013</v>
      </c>
      <c r="I477" s="32">
        <v>47849</v>
      </c>
      <c r="J477" s="31">
        <v>65447.6521850852</v>
      </c>
      <c r="K477" s="31">
        <v>113296.6521850852</v>
      </c>
      <c r="L477" s="31">
        <v>0</v>
      </c>
      <c r="M477" s="33">
        <v>113296.6521850852</v>
      </c>
      <c r="N477" s="32">
        <v>41584</v>
      </c>
      <c r="O477" s="31">
        <v>0</v>
      </c>
      <c r="P477" s="31">
        <v>59004</v>
      </c>
      <c r="Q477" s="31">
        <v>86571.089255544037</v>
      </c>
      <c r="R477" s="33">
        <v>187159.08925554404</v>
      </c>
      <c r="S477" s="32">
        <v>0</v>
      </c>
      <c r="T477" s="31">
        <v>38817</v>
      </c>
      <c r="U477" s="31">
        <v>114243</v>
      </c>
      <c r="V477" s="31">
        <v>0</v>
      </c>
      <c r="W477" s="60">
        <v>153060</v>
      </c>
      <c r="X477" s="32">
        <v>38919.280385302598</v>
      </c>
      <c r="Y477" s="31">
        <v>28725.808870241432</v>
      </c>
      <c r="Z477" s="31">
        <v>-21234</v>
      </c>
      <c r="AA477" s="31">
        <v>-12312</v>
      </c>
      <c r="AB477" s="31">
        <v>0</v>
      </c>
      <c r="AC477" s="33">
        <v>0</v>
      </c>
    </row>
    <row r="478" spans="1:29" s="34" customFormat="1">
      <c r="A478" s="35" t="s">
        <v>485</v>
      </c>
      <c r="B478" s="36" t="s">
        <v>1608</v>
      </c>
      <c r="C478" s="30">
        <v>291711.69</v>
      </c>
      <c r="D478" s="28">
        <v>3.9811000000000002E-4</v>
      </c>
      <c r="E478" s="28">
        <v>4.4937999999999998E-4</v>
      </c>
      <c r="F478" s="32">
        <v>2380867</v>
      </c>
      <c r="G478" s="31">
        <v>3069326</v>
      </c>
      <c r="H478" s="33">
        <v>1809627</v>
      </c>
      <c r="I478" s="32">
        <v>132598</v>
      </c>
      <c r="J478" s="31">
        <v>-79199.945457515641</v>
      </c>
      <c r="K478" s="31">
        <v>53398.054542484359</v>
      </c>
      <c r="L478" s="31">
        <v>0</v>
      </c>
      <c r="M478" s="33">
        <v>53398.054542484359</v>
      </c>
      <c r="N478" s="32">
        <v>115238</v>
      </c>
      <c r="O478" s="31">
        <v>0</v>
      </c>
      <c r="P478" s="31">
        <v>163512</v>
      </c>
      <c r="Q478" s="31">
        <v>56886.306138139589</v>
      </c>
      <c r="R478" s="33">
        <v>335636.30613813957</v>
      </c>
      <c r="S478" s="32">
        <v>0</v>
      </c>
      <c r="T478" s="31">
        <v>107568</v>
      </c>
      <c r="U478" s="31">
        <v>316589</v>
      </c>
      <c r="V478" s="31">
        <v>223260.44016686437</v>
      </c>
      <c r="W478" s="60">
        <v>647417.44016686431</v>
      </c>
      <c r="X478" s="32">
        <v>-176499.28905625574</v>
      </c>
      <c r="Y478" s="31">
        <v>-42322.844972469044</v>
      </c>
      <c r="Z478" s="31">
        <v>-58845</v>
      </c>
      <c r="AA478" s="31">
        <v>-34113.999999999942</v>
      </c>
      <c r="AB478" s="31">
        <v>0</v>
      </c>
      <c r="AC478" s="33">
        <v>0</v>
      </c>
    </row>
    <row r="479" spans="1:29" s="34" customFormat="1">
      <c r="A479" s="35" t="s">
        <v>486</v>
      </c>
      <c r="B479" s="36" t="s">
        <v>1609</v>
      </c>
      <c r="C479" s="30">
        <v>70021.899999999994</v>
      </c>
      <c r="D479" s="28">
        <v>9.556E-5</v>
      </c>
      <c r="E479" s="28">
        <v>9.9649999999999996E-5</v>
      </c>
      <c r="F479" s="32">
        <v>571489</v>
      </c>
      <c r="G479" s="31">
        <v>736743</v>
      </c>
      <c r="H479" s="33">
        <v>434372</v>
      </c>
      <c r="I479" s="32">
        <v>31828</v>
      </c>
      <c r="J479" s="31">
        <v>-22868.442353982853</v>
      </c>
      <c r="K479" s="31">
        <v>8959.5576460171469</v>
      </c>
      <c r="L479" s="31">
        <v>0</v>
      </c>
      <c r="M479" s="33">
        <v>8959.5576460171469</v>
      </c>
      <c r="N479" s="32">
        <v>27661</v>
      </c>
      <c r="O479" s="31">
        <v>0</v>
      </c>
      <c r="P479" s="31">
        <v>39248</v>
      </c>
      <c r="Q479" s="31">
        <v>0</v>
      </c>
      <c r="R479" s="33">
        <v>66909</v>
      </c>
      <c r="S479" s="32">
        <v>0</v>
      </c>
      <c r="T479" s="31">
        <v>25820</v>
      </c>
      <c r="U479" s="31">
        <v>75992</v>
      </c>
      <c r="V479" s="31">
        <v>26253.350811142496</v>
      </c>
      <c r="W479" s="60">
        <v>128065.3508111425</v>
      </c>
      <c r="X479" s="32">
        <v>-42023.25983997593</v>
      </c>
      <c r="Y479" s="31">
        <v>3180.9090288334282</v>
      </c>
      <c r="Z479" s="31">
        <v>-14125</v>
      </c>
      <c r="AA479" s="31">
        <v>-8189</v>
      </c>
      <c r="AB479" s="31">
        <v>0</v>
      </c>
      <c r="AC479" s="33">
        <v>0</v>
      </c>
    </row>
    <row r="480" spans="1:29" s="34" customFormat="1">
      <c r="A480" s="35" t="s">
        <v>487</v>
      </c>
      <c r="B480" s="36" t="s">
        <v>1610</v>
      </c>
      <c r="C480" s="30">
        <v>0</v>
      </c>
      <c r="D480" s="28">
        <v>0</v>
      </c>
      <c r="E480" s="28">
        <v>0</v>
      </c>
      <c r="F480" s="32">
        <v>0</v>
      </c>
      <c r="G480" s="31">
        <v>0</v>
      </c>
      <c r="H480" s="33">
        <v>0</v>
      </c>
      <c r="I480" s="32">
        <v>0</v>
      </c>
      <c r="J480" s="31">
        <v>-24762.318091284957</v>
      </c>
      <c r="K480" s="31">
        <v>-24762.318091284957</v>
      </c>
      <c r="L480" s="31">
        <v>0</v>
      </c>
      <c r="M480" s="33">
        <v>-24762.318091284957</v>
      </c>
      <c r="N480" s="32">
        <v>0</v>
      </c>
      <c r="O480" s="31">
        <v>0</v>
      </c>
      <c r="P480" s="31">
        <v>0</v>
      </c>
      <c r="Q480" s="31">
        <v>0</v>
      </c>
      <c r="R480" s="33">
        <v>0</v>
      </c>
      <c r="S480" s="32">
        <v>0</v>
      </c>
      <c r="T480" s="31">
        <v>0</v>
      </c>
      <c r="U480" s="31">
        <v>0</v>
      </c>
      <c r="V480" s="31">
        <v>0</v>
      </c>
      <c r="W480" s="60">
        <v>0</v>
      </c>
      <c r="X480" s="32">
        <v>0</v>
      </c>
      <c r="Y480" s="31">
        <v>0</v>
      </c>
      <c r="Z480" s="31">
        <v>0</v>
      </c>
      <c r="AA480" s="31">
        <v>0</v>
      </c>
      <c r="AB480" s="31">
        <v>0</v>
      </c>
      <c r="AC480" s="33">
        <v>0</v>
      </c>
    </row>
    <row r="481" spans="1:29" s="34" customFormat="1">
      <c r="A481" s="35" t="s">
        <v>488</v>
      </c>
      <c r="B481" s="36" t="s">
        <v>1611</v>
      </c>
      <c r="C481" s="30">
        <v>57471.360000000001</v>
      </c>
      <c r="D481" s="28">
        <v>7.8430000000000006E-5</v>
      </c>
      <c r="E481" s="28">
        <v>7.5640000000000001E-5</v>
      </c>
      <c r="F481" s="32">
        <v>469045</v>
      </c>
      <c r="G481" s="31">
        <v>604675</v>
      </c>
      <c r="H481" s="33">
        <v>356507</v>
      </c>
      <c r="I481" s="32">
        <v>26123</v>
      </c>
      <c r="J481" s="31">
        <v>-18510.26958391161</v>
      </c>
      <c r="K481" s="31">
        <v>7612.7304160883905</v>
      </c>
      <c r="L481" s="31">
        <v>0</v>
      </c>
      <c r="M481" s="33">
        <v>7612.7304160883905</v>
      </c>
      <c r="N481" s="32">
        <v>22703</v>
      </c>
      <c r="O481" s="31">
        <v>0</v>
      </c>
      <c r="P481" s="31">
        <v>32213</v>
      </c>
      <c r="Q481" s="31">
        <v>10163.464591751959</v>
      </c>
      <c r="R481" s="33">
        <v>65079.464591751959</v>
      </c>
      <c r="S481" s="32">
        <v>0</v>
      </c>
      <c r="T481" s="31">
        <v>21192</v>
      </c>
      <c r="U481" s="31">
        <v>62370</v>
      </c>
      <c r="V481" s="31">
        <v>1728.30970209264</v>
      </c>
      <c r="W481" s="60">
        <v>85290.309702092636</v>
      </c>
      <c r="X481" s="32">
        <v>-14487.055351324567</v>
      </c>
      <c r="Y481" s="31">
        <v>12590.210240983884</v>
      </c>
      <c r="Z481" s="31">
        <v>-11593</v>
      </c>
      <c r="AA481" s="31">
        <v>-6721</v>
      </c>
      <c r="AB481" s="31">
        <v>0</v>
      </c>
      <c r="AC481" s="33">
        <v>0</v>
      </c>
    </row>
    <row r="482" spans="1:29" s="34" customFormat="1">
      <c r="A482" s="35" t="s">
        <v>489</v>
      </c>
      <c r="B482" s="36" t="s">
        <v>1612</v>
      </c>
      <c r="C482" s="30">
        <v>32501.64</v>
      </c>
      <c r="D482" s="28">
        <v>4.4360000000000002E-5</v>
      </c>
      <c r="E482" s="28">
        <v>6.8020000000000003E-5</v>
      </c>
      <c r="F482" s="32">
        <v>265292</v>
      </c>
      <c r="G482" s="31">
        <v>342004</v>
      </c>
      <c r="H482" s="33">
        <v>201640</v>
      </c>
      <c r="I482" s="32">
        <v>14775</v>
      </c>
      <c r="J482" s="31">
        <v>-148766.57059646887</v>
      </c>
      <c r="K482" s="31">
        <v>-133991.57059646887</v>
      </c>
      <c r="L482" s="31">
        <v>0</v>
      </c>
      <c r="M482" s="33">
        <v>-133991.57059646887</v>
      </c>
      <c r="N482" s="32">
        <v>12841</v>
      </c>
      <c r="O482" s="31">
        <v>0</v>
      </c>
      <c r="P482" s="31">
        <v>18220</v>
      </c>
      <c r="Q482" s="31">
        <v>0</v>
      </c>
      <c r="R482" s="33">
        <v>31061</v>
      </c>
      <c r="S482" s="32">
        <v>0</v>
      </c>
      <c r="T482" s="31">
        <v>11986</v>
      </c>
      <c r="U482" s="31">
        <v>35276</v>
      </c>
      <c r="V482" s="31">
        <v>164188.41373884608</v>
      </c>
      <c r="W482" s="60">
        <v>211450.41373884608</v>
      </c>
      <c r="X482" s="32">
        <v>-136178.84156571777</v>
      </c>
      <c r="Y482" s="31">
        <v>-33853.572173128283</v>
      </c>
      <c r="Z482" s="31">
        <v>-6557</v>
      </c>
      <c r="AA482" s="31">
        <v>-3800.0000000000291</v>
      </c>
      <c r="AB482" s="31">
        <v>0</v>
      </c>
      <c r="AC482" s="33">
        <v>0</v>
      </c>
    </row>
    <row r="483" spans="1:29" s="34" customFormat="1">
      <c r="A483" s="35" t="s">
        <v>490</v>
      </c>
      <c r="B483" s="36" t="s">
        <v>1613</v>
      </c>
      <c r="C483" s="30">
        <v>125502.84</v>
      </c>
      <c r="D483" s="28">
        <v>1.7128E-4</v>
      </c>
      <c r="E483" s="28">
        <v>1.6364E-4</v>
      </c>
      <c r="F483" s="32">
        <v>1024327</v>
      </c>
      <c r="G483" s="31">
        <v>1320525</v>
      </c>
      <c r="H483" s="33">
        <v>778561</v>
      </c>
      <c r="I483" s="32">
        <v>57048</v>
      </c>
      <c r="J483" s="31">
        <v>30956.657155440218</v>
      </c>
      <c r="K483" s="31">
        <v>88004.657155440218</v>
      </c>
      <c r="L483" s="31">
        <v>0</v>
      </c>
      <c r="M483" s="33">
        <v>88004.657155440218</v>
      </c>
      <c r="N483" s="32">
        <v>49579</v>
      </c>
      <c r="O483" s="31">
        <v>0</v>
      </c>
      <c r="P483" s="31">
        <v>70348</v>
      </c>
      <c r="Q483" s="31">
        <v>32364.728700115989</v>
      </c>
      <c r="R483" s="33">
        <v>152291.72870011599</v>
      </c>
      <c r="S483" s="32">
        <v>0</v>
      </c>
      <c r="T483" s="31">
        <v>46279</v>
      </c>
      <c r="U483" s="31">
        <v>136207</v>
      </c>
      <c r="V483" s="31">
        <v>0</v>
      </c>
      <c r="W483" s="60">
        <v>182486</v>
      </c>
      <c r="X483" s="32">
        <v>-20204.955591827587</v>
      </c>
      <c r="Y483" s="31">
        <v>30004.684291943577</v>
      </c>
      <c r="Z483" s="31">
        <v>-25317</v>
      </c>
      <c r="AA483" s="31">
        <v>-14677</v>
      </c>
      <c r="AB483" s="31">
        <v>0</v>
      </c>
      <c r="AC483" s="33">
        <v>0</v>
      </c>
    </row>
    <row r="484" spans="1:29" s="34" customFormat="1">
      <c r="A484" s="35" t="s">
        <v>491</v>
      </c>
      <c r="B484" s="36" t="s">
        <v>1614</v>
      </c>
      <c r="C484" s="30">
        <v>80064.75</v>
      </c>
      <c r="D484" s="28">
        <v>1.0927E-4</v>
      </c>
      <c r="E484" s="28">
        <v>1.2138000000000001E-4</v>
      </c>
      <c r="F484" s="32">
        <v>653481</v>
      </c>
      <c r="G484" s="31">
        <v>842444</v>
      </c>
      <c r="H484" s="33">
        <v>496692</v>
      </c>
      <c r="I484" s="32">
        <v>36394</v>
      </c>
      <c r="J484" s="31">
        <v>-58555.454947185484</v>
      </c>
      <c r="K484" s="31">
        <v>-22161.454947185484</v>
      </c>
      <c r="L484" s="31">
        <v>0</v>
      </c>
      <c r="M484" s="33">
        <v>-22161.454947185484</v>
      </c>
      <c r="N484" s="32">
        <v>31630</v>
      </c>
      <c r="O484" s="31">
        <v>0</v>
      </c>
      <c r="P484" s="31">
        <v>44879</v>
      </c>
      <c r="Q484" s="31">
        <v>0</v>
      </c>
      <c r="R484" s="33">
        <v>76509</v>
      </c>
      <c r="S484" s="32">
        <v>0</v>
      </c>
      <c r="T484" s="31">
        <v>29525</v>
      </c>
      <c r="U484" s="31">
        <v>86895</v>
      </c>
      <c r="V484" s="31">
        <v>100866.14790054975</v>
      </c>
      <c r="W484" s="60">
        <v>217286.14790054975</v>
      </c>
      <c r="X484" s="32">
        <v>-106829.82575778953</v>
      </c>
      <c r="Y484" s="31">
        <v>-8431.3221427602293</v>
      </c>
      <c r="Z484" s="31">
        <v>-16151</v>
      </c>
      <c r="AA484" s="31">
        <v>-9365</v>
      </c>
      <c r="AB484" s="31">
        <v>0</v>
      </c>
      <c r="AC484" s="33">
        <v>0</v>
      </c>
    </row>
    <row r="485" spans="1:29" s="34" customFormat="1">
      <c r="A485" s="35" t="s">
        <v>492</v>
      </c>
      <c r="B485" s="36" t="s">
        <v>1615</v>
      </c>
      <c r="C485" s="30">
        <v>240749.13</v>
      </c>
      <c r="D485" s="28">
        <v>3.2855999999999998E-4</v>
      </c>
      <c r="E485" s="28">
        <v>2.7854000000000003E-4</v>
      </c>
      <c r="F485" s="32">
        <v>1964928</v>
      </c>
      <c r="G485" s="31">
        <v>2533113</v>
      </c>
      <c r="H485" s="33">
        <v>1493484</v>
      </c>
      <c r="I485" s="32">
        <v>109433</v>
      </c>
      <c r="J485" s="31">
        <v>39259.496846820359</v>
      </c>
      <c r="K485" s="31">
        <v>148692.49684682034</v>
      </c>
      <c r="L485" s="31">
        <v>0</v>
      </c>
      <c r="M485" s="33">
        <v>148692.49684682034</v>
      </c>
      <c r="N485" s="32">
        <v>95106</v>
      </c>
      <c r="O485" s="31">
        <v>0</v>
      </c>
      <c r="P485" s="31">
        <v>134946</v>
      </c>
      <c r="Q485" s="31">
        <v>203581.47441258765</v>
      </c>
      <c r="R485" s="33">
        <v>433633.47441258765</v>
      </c>
      <c r="S485" s="32">
        <v>0</v>
      </c>
      <c r="T485" s="31">
        <v>88776</v>
      </c>
      <c r="U485" s="31">
        <v>261281</v>
      </c>
      <c r="V485" s="31">
        <v>33591.559373242046</v>
      </c>
      <c r="W485" s="60">
        <v>383648.55937324202</v>
      </c>
      <c r="X485" s="32">
        <v>11733.050695830141</v>
      </c>
      <c r="Y485" s="31">
        <v>114971.86434351547</v>
      </c>
      <c r="Z485" s="31">
        <v>-48564</v>
      </c>
      <c r="AA485" s="31">
        <v>-28155.999999999985</v>
      </c>
      <c r="AB485" s="31">
        <v>0</v>
      </c>
      <c r="AC485" s="33">
        <v>0</v>
      </c>
    </row>
    <row r="486" spans="1:29" s="34" customFormat="1">
      <c r="A486" s="35" t="s">
        <v>493</v>
      </c>
      <c r="B486" s="36" t="s">
        <v>1616</v>
      </c>
      <c r="C486" s="30">
        <v>1791268.35</v>
      </c>
      <c r="D486" s="28">
        <v>2.4446099999999998E-3</v>
      </c>
      <c r="E486" s="28">
        <v>2.3484999999999999E-3</v>
      </c>
      <c r="F486" s="32">
        <v>14619804</v>
      </c>
      <c r="G486" s="31">
        <v>18847316</v>
      </c>
      <c r="H486" s="33">
        <v>11112083</v>
      </c>
      <c r="I486" s="32">
        <v>814224</v>
      </c>
      <c r="J486" s="31">
        <v>750030.12482315756</v>
      </c>
      <c r="K486" s="31">
        <v>1564254.1248231577</v>
      </c>
      <c r="L486" s="31">
        <v>0</v>
      </c>
      <c r="M486" s="33">
        <v>1564254.1248231577</v>
      </c>
      <c r="N486" s="32">
        <v>707625</v>
      </c>
      <c r="O486" s="31">
        <v>0</v>
      </c>
      <c r="P486" s="31">
        <v>1004052</v>
      </c>
      <c r="Q486" s="31">
        <v>355165.5857155046</v>
      </c>
      <c r="R486" s="33">
        <v>2066842.5857155046</v>
      </c>
      <c r="S486" s="32">
        <v>0</v>
      </c>
      <c r="T486" s="31">
        <v>660528</v>
      </c>
      <c r="U486" s="31">
        <v>1944026</v>
      </c>
      <c r="V486" s="31">
        <v>92260.201340598433</v>
      </c>
      <c r="W486" s="60">
        <v>2696814.2013405985</v>
      </c>
      <c r="X486" s="32">
        <v>-466411.20396912319</v>
      </c>
      <c r="Y486" s="31">
        <v>407259.58834402938</v>
      </c>
      <c r="Z486" s="31">
        <v>-361337</v>
      </c>
      <c r="AA486" s="31">
        <v>-209483</v>
      </c>
      <c r="AB486" s="31">
        <v>0</v>
      </c>
      <c r="AC486" s="33">
        <v>0</v>
      </c>
    </row>
    <row r="487" spans="1:29" s="34" customFormat="1">
      <c r="A487" s="35" t="s">
        <v>494</v>
      </c>
      <c r="B487" s="36" t="s">
        <v>1617</v>
      </c>
      <c r="C487" s="30">
        <v>245824.59</v>
      </c>
      <c r="D487" s="28">
        <v>3.3548999999999997E-4</v>
      </c>
      <c r="E487" s="28">
        <v>3.2102999999999998E-4</v>
      </c>
      <c r="F487" s="32">
        <v>2006372</v>
      </c>
      <c r="G487" s="31">
        <v>2586542</v>
      </c>
      <c r="H487" s="33">
        <v>1524985</v>
      </c>
      <c r="I487" s="32">
        <v>111741</v>
      </c>
      <c r="J487" s="31">
        <v>88460.47136503506</v>
      </c>
      <c r="K487" s="31">
        <v>200201.47136503505</v>
      </c>
      <c r="L487" s="31">
        <v>0</v>
      </c>
      <c r="M487" s="33">
        <v>200201.47136503505</v>
      </c>
      <c r="N487" s="32">
        <v>97112</v>
      </c>
      <c r="O487" s="31">
        <v>0</v>
      </c>
      <c r="P487" s="31">
        <v>137793</v>
      </c>
      <c r="Q487" s="31">
        <v>54075.190458287776</v>
      </c>
      <c r="R487" s="33">
        <v>288980.19045828778</v>
      </c>
      <c r="S487" s="32">
        <v>0</v>
      </c>
      <c r="T487" s="31">
        <v>90649</v>
      </c>
      <c r="U487" s="31">
        <v>266792</v>
      </c>
      <c r="V487" s="31">
        <v>22370.427295940357</v>
      </c>
      <c r="W487" s="60">
        <v>379811.42729594035</v>
      </c>
      <c r="X487" s="32">
        <v>-70445.463824598162</v>
      </c>
      <c r="Y487" s="31">
        <v>57952.226986945578</v>
      </c>
      <c r="Z487" s="31">
        <v>-49589</v>
      </c>
      <c r="AA487" s="31">
        <v>-28749</v>
      </c>
      <c r="AB487" s="31">
        <v>0</v>
      </c>
      <c r="AC487" s="33">
        <v>0</v>
      </c>
    </row>
    <row r="488" spans="1:29" s="34" customFormat="1">
      <c r="A488" s="35" t="s">
        <v>495</v>
      </c>
      <c r="B488" s="36" t="s">
        <v>1618</v>
      </c>
      <c r="C488" s="30">
        <v>9195.02</v>
      </c>
      <c r="D488" s="28">
        <v>1.255E-5</v>
      </c>
      <c r="E488" s="28">
        <v>1.236E-5</v>
      </c>
      <c r="F488" s="32">
        <v>75054</v>
      </c>
      <c r="G488" s="31">
        <v>96757</v>
      </c>
      <c r="H488" s="33">
        <v>57047</v>
      </c>
      <c r="I488" s="32">
        <v>4180</v>
      </c>
      <c r="J488" s="31">
        <v>51.771749717041828</v>
      </c>
      <c r="K488" s="31">
        <v>4231.7717497170415</v>
      </c>
      <c r="L488" s="31">
        <v>0</v>
      </c>
      <c r="M488" s="33">
        <v>4231.7717497170415</v>
      </c>
      <c r="N488" s="32">
        <v>3633</v>
      </c>
      <c r="O488" s="31">
        <v>0</v>
      </c>
      <c r="P488" s="31">
        <v>5155</v>
      </c>
      <c r="Q488" s="31">
        <v>1009.327086011662</v>
      </c>
      <c r="R488" s="33">
        <v>9797.3270860116627</v>
      </c>
      <c r="S488" s="32">
        <v>0</v>
      </c>
      <c r="T488" s="31">
        <v>3391</v>
      </c>
      <c r="U488" s="31">
        <v>9980</v>
      </c>
      <c r="V488" s="31">
        <v>0</v>
      </c>
      <c r="W488" s="60">
        <v>13371</v>
      </c>
      <c r="X488" s="32">
        <v>-2241.6117558649921</v>
      </c>
      <c r="Y488" s="31">
        <v>1597.9388418766539</v>
      </c>
      <c r="Z488" s="31">
        <v>-1855</v>
      </c>
      <c r="AA488" s="31">
        <v>-1075</v>
      </c>
      <c r="AB488" s="31">
        <v>0</v>
      </c>
      <c r="AC488" s="33">
        <v>0</v>
      </c>
    </row>
    <row r="489" spans="1:29" s="34" customFormat="1">
      <c r="A489" s="35" t="s">
        <v>496</v>
      </c>
      <c r="B489" s="36" t="s">
        <v>1619</v>
      </c>
      <c r="C489" s="30">
        <v>209144.88</v>
      </c>
      <c r="D489" s="28">
        <v>2.8542999999999998E-4</v>
      </c>
      <c r="E489" s="28">
        <v>2.7991000000000002E-4</v>
      </c>
      <c r="F489" s="32">
        <v>1706992</v>
      </c>
      <c r="G489" s="31">
        <v>2200592</v>
      </c>
      <c r="H489" s="33">
        <v>1297435</v>
      </c>
      <c r="I489" s="32">
        <v>95068</v>
      </c>
      <c r="J489" s="31">
        <v>48828.184342255016</v>
      </c>
      <c r="K489" s="31">
        <v>143896.184342255</v>
      </c>
      <c r="L489" s="31">
        <v>0</v>
      </c>
      <c r="M489" s="33">
        <v>143896.184342255</v>
      </c>
      <c r="N489" s="32">
        <v>82622</v>
      </c>
      <c r="O489" s="31">
        <v>0</v>
      </c>
      <c r="P489" s="31">
        <v>117232</v>
      </c>
      <c r="Q489" s="31">
        <v>17518.148818074107</v>
      </c>
      <c r="R489" s="33">
        <v>217372.14881807411</v>
      </c>
      <c r="S489" s="32">
        <v>0</v>
      </c>
      <c r="T489" s="31">
        <v>77123</v>
      </c>
      <c r="U489" s="31">
        <v>226982</v>
      </c>
      <c r="V489" s="31">
        <v>5414.7103372301344</v>
      </c>
      <c r="W489" s="60">
        <v>309519.71033723012</v>
      </c>
      <c r="X489" s="32">
        <v>-63793.379773994486</v>
      </c>
      <c r="Y489" s="31">
        <v>38293.818254838458</v>
      </c>
      <c r="Z489" s="31">
        <v>-42189</v>
      </c>
      <c r="AA489" s="31">
        <v>-24459</v>
      </c>
      <c r="AB489" s="31">
        <v>0</v>
      </c>
      <c r="AC489" s="33">
        <v>0</v>
      </c>
    </row>
    <row r="490" spans="1:29" s="34" customFormat="1">
      <c r="A490" s="35" t="s">
        <v>497</v>
      </c>
      <c r="B490" s="36" t="s">
        <v>1620</v>
      </c>
      <c r="C490" s="30">
        <v>325012.18999999994</v>
      </c>
      <c r="D490" s="28">
        <v>4.4356000000000002E-4</v>
      </c>
      <c r="E490" s="28">
        <v>4.2352999999999998E-4</v>
      </c>
      <c r="F490" s="32">
        <v>2652677</v>
      </c>
      <c r="G490" s="31">
        <v>3419734</v>
      </c>
      <c r="H490" s="33">
        <v>2016222</v>
      </c>
      <c r="I490" s="32">
        <v>147736</v>
      </c>
      <c r="J490" s="31">
        <v>81999.775365837384</v>
      </c>
      <c r="K490" s="31">
        <v>229735.77536583738</v>
      </c>
      <c r="L490" s="31">
        <v>0</v>
      </c>
      <c r="M490" s="33">
        <v>229735.77536583738</v>
      </c>
      <c r="N490" s="32">
        <v>128394</v>
      </c>
      <c r="O490" s="31">
        <v>0</v>
      </c>
      <c r="P490" s="31">
        <v>182179</v>
      </c>
      <c r="Q490" s="31">
        <v>125727.41109914548</v>
      </c>
      <c r="R490" s="33">
        <v>436300.41109914548</v>
      </c>
      <c r="S490" s="32">
        <v>0</v>
      </c>
      <c r="T490" s="31">
        <v>119849</v>
      </c>
      <c r="U490" s="31">
        <v>352732</v>
      </c>
      <c r="V490" s="31">
        <v>0</v>
      </c>
      <c r="W490" s="60">
        <v>472581</v>
      </c>
      <c r="X490" s="32">
        <v>-10809.303340417566</v>
      </c>
      <c r="Y490" s="31">
        <v>78100.714439563046</v>
      </c>
      <c r="Z490" s="31">
        <v>-65562</v>
      </c>
      <c r="AA490" s="31">
        <v>-38010</v>
      </c>
      <c r="AB490" s="31">
        <v>0</v>
      </c>
      <c r="AC490" s="33">
        <v>0</v>
      </c>
    </row>
    <row r="491" spans="1:29" s="34" customFormat="1">
      <c r="A491" s="35" t="s">
        <v>498</v>
      </c>
      <c r="B491" s="36" t="s">
        <v>1621</v>
      </c>
      <c r="C491" s="30">
        <v>248620.1</v>
      </c>
      <c r="D491" s="28">
        <v>3.3930000000000001E-4</v>
      </c>
      <c r="E491" s="28">
        <v>3.2346000000000002E-4</v>
      </c>
      <c r="F491" s="32">
        <v>2029158</v>
      </c>
      <c r="G491" s="31">
        <v>2615916</v>
      </c>
      <c r="H491" s="33">
        <v>1542303</v>
      </c>
      <c r="I491" s="32">
        <v>113010</v>
      </c>
      <c r="J491" s="31">
        <v>26247.553895061141</v>
      </c>
      <c r="K491" s="31">
        <v>139257.55389506114</v>
      </c>
      <c r="L491" s="31">
        <v>0</v>
      </c>
      <c r="M491" s="33">
        <v>139257.55389506114</v>
      </c>
      <c r="N491" s="32">
        <v>98215</v>
      </c>
      <c r="O491" s="31">
        <v>0</v>
      </c>
      <c r="P491" s="31">
        <v>139358</v>
      </c>
      <c r="Q491" s="31">
        <v>86396.98497390945</v>
      </c>
      <c r="R491" s="33">
        <v>323969.98497390945</v>
      </c>
      <c r="S491" s="32">
        <v>0</v>
      </c>
      <c r="T491" s="31">
        <v>91678</v>
      </c>
      <c r="U491" s="31">
        <v>269821</v>
      </c>
      <c r="V491" s="31">
        <v>0</v>
      </c>
      <c r="W491" s="60">
        <v>361499</v>
      </c>
      <c r="X491" s="32">
        <v>-18888.30501997516</v>
      </c>
      <c r="Y491" s="31">
        <v>60585.289993884609</v>
      </c>
      <c r="Z491" s="31">
        <v>-50152</v>
      </c>
      <c r="AA491" s="31">
        <v>-29074</v>
      </c>
      <c r="AB491" s="31">
        <v>0</v>
      </c>
      <c r="AC491" s="33">
        <v>0</v>
      </c>
    </row>
    <row r="492" spans="1:29" s="34" customFormat="1">
      <c r="A492" s="35" t="s">
        <v>499</v>
      </c>
      <c r="B492" s="36" t="s">
        <v>1622</v>
      </c>
      <c r="C492" s="30">
        <v>133279.97</v>
      </c>
      <c r="D492" s="28">
        <v>1.8189000000000001E-4</v>
      </c>
      <c r="E492" s="28">
        <v>1.9333999999999999E-4</v>
      </c>
      <c r="F492" s="32">
        <v>1087779</v>
      </c>
      <c r="G492" s="31">
        <v>1402325</v>
      </c>
      <c r="H492" s="33">
        <v>826789</v>
      </c>
      <c r="I492" s="32">
        <v>60582</v>
      </c>
      <c r="J492" s="31">
        <v>-16008.557496696521</v>
      </c>
      <c r="K492" s="31">
        <v>44573.442503303479</v>
      </c>
      <c r="L492" s="31">
        <v>0</v>
      </c>
      <c r="M492" s="33">
        <v>44573.442503303479</v>
      </c>
      <c r="N492" s="32">
        <v>52651</v>
      </c>
      <c r="O492" s="31">
        <v>0</v>
      </c>
      <c r="P492" s="31">
        <v>74706</v>
      </c>
      <c r="Q492" s="31">
        <v>22357.155144161392</v>
      </c>
      <c r="R492" s="33">
        <v>149714.1551441614</v>
      </c>
      <c r="S492" s="32">
        <v>0</v>
      </c>
      <c r="T492" s="31">
        <v>49146</v>
      </c>
      <c r="U492" s="31">
        <v>144644</v>
      </c>
      <c r="V492" s="31">
        <v>51705.340248303721</v>
      </c>
      <c r="W492" s="60">
        <v>245495.34024830372</v>
      </c>
      <c r="X492" s="32">
        <v>-53414.912492834759</v>
      </c>
      <c r="Y492" s="31">
        <v>103.7273886924304</v>
      </c>
      <c r="Z492" s="31">
        <v>-26885</v>
      </c>
      <c r="AA492" s="31">
        <v>-15585</v>
      </c>
      <c r="AB492" s="31">
        <v>0</v>
      </c>
      <c r="AC492" s="33">
        <v>0</v>
      </c>
    </row>
    <row r="493" spans="1:29" s="34" customFormat="1">
      <c r="A493" s="35" t="s">
        <v>500</v>
      </c>
      <c r="B493" s="36" t="s">
        <v>1623</v>
      </c>
      <c r="C493" s="30">
        <v>29325.07</v>
      </c>
      <c r="D493" s="28">
        <v>4.002E-5</v>
      </c>
      <c r="E493" s="28">
        <v>4.4520000000000001E-5</v>
      </c>
      <c r="F493" s="32">
        <v>239337</v>
      </c>
      <c r="G493" s="31">
        <v>308544</v>
      </c>
      <c r="H493" s="33">
        <v>181913</v>
      </c>
      <c r="I493" s="32">
        <v>13329</v>
      </c>
      <c r="J493" s="31">
        <v>20242.930772229283</v>
      </c>
      <c r="K493" s="31">
        <v>33571.930772229287</v>
      </c>
      <c r="L493" s="31">
        <v>0</v>
      </c>
      <c r="M493" s="33">
        <v>33571.930772229287</v>
      </c>
      <c r="N493" s="32">
        <v>11584</v>
      </c>
      <c r="O493" s="31">
        <v>0</v>
      </c>
      <c r="P493" s="31">
        <v>16437</v>
      </c>
      <c r="Q493" s="31">
        <v>10490.923511860363</v>
      </c>
      <c r="R493" s="33">
        <v>38511.923511860361</v>
      </c>
      <c r="S493" s="32">
        <v>0</v>
      </c>
      <c r="T493" s="31">
        <v>10813</v>
      </c>
      <c r="U493" s="31">
        <v>31825</v>
      </c>
      <c r="V493" s="31">
        <v>19696.056353238786</v>
      </c>
      <c r="W493" s="60">
        <v>62334.05635323879</v>
      </c>
      <c r="X493" s="32">
        <v>-11284.546643500857</v>
      </c>
      <c r="Y493" s="31">
        <v>-3192.5861978775665</v>
      </c>
      <c r="Z493" s="31">
        <v>-5915</v>
      </c>
      <c r="AA493" s="31">
        <v>-3430.0000000000073</v>
      </c>
      <c r="AB493" s="31">
        <v>0</v>
      </c>
      <c r="AC493" s="33">
        <v>0</v>
      </c>
    </row>
    <row r="494" spans="1:29" s="34" customFormat="1">
      <c r="A494" s="35" t="s">
        <v>501</v>
      </c>
      <c r="B494" s="36" t="s">
        <v>1624</v>
      </c>
      <c r="C494" s="30">
        <v>25643.53</v>
      </c>
      <c r="D494" s="28">
        <v>3.4999999999999997E-5</v>
      </c>
      <c r="E494" s="28">
        <v>4.5030000000000001E-5</v>
      </c>
      <c r="F494" s="32">
        <v>209315</v>
      </c>
      <c r="G494" s="31">
        <v>269841</v>
      </c>
      <c r="H494" s="33">
        <v>159094</v>
      </c>
      <c r="I494" s="32">
        <v>11657</v>
      </c>
      <c r="J494" s="31">
        <v>-34122.550766223256</v>
      </c>
      <c r="K494" s="31">
        <v>-22465.550766223256</v>
      </c>
      <c r="L494" s="31">
        <v>0</v>
      </c>
      <c r="M494" s="33">
        <v>-22465.550766223256</v>
      </c>
      <c r="N494" s="32">
        <v>10131</v>
      </c>
      <c r="O494" s="31">
        <v>0</v>
      </c>
      <c r="P494" s="31">
        <v>14375</v>
      </c>
      <c r="Q494" s="31">
        <v>0</v>
      </c>
      <c r="R494" s="33">
        <v>24506</v>
      </c>
      <c r="S494" s="32">
        <v>0</v>
      </c>
      <c r="T494" s="31">
        <v>9457</v>
      </c>
      <c r="U494" s="31">
        <v>27833</v>
      </c>
      <c r="V494" s="31">
        <v>48876.952231441552</v>
      </c>
      <c r="W494" s="60">
        <v>86166.952231441552</v>
      </c>
      <c r="X494" s="32">
        <v>-40800.296317443557</v>
      </c>
      <c r="Y494" s="31">
        <v>-12687.655913997991</v>
      </c>
      <c r="Z494" s="31">
        <v>-5173</v>
      </c>
      <c r="AA494" s="31">
        <v>-3000</v>
      </c>
      <c r="AB494" s="31">
        <v>0</v>
      </c>
      <c r="AC494" s="33">
        <v>0</v>
      </c>
    </row>
    <row r="495" spans="1:29" s="34" customFormat="1">
      <c r="A495" s="35" t="s">
        <v>502</v>
      </c>
      <c r="B495" s="36" t="s">
        <v>1625</v>
      </c>
      <c r="C495" s="30">
        <v>12938.15</v>
      </c>
      <c r="D495" s="28">
        <v>1.766E-5</v>
      </c>
      <c r="E495" s="28">
        <v>1.8340000000000001E-5</v>
      </c>
      <c r="F495" s="32">
        <v>105614</v>
      </c>
      <c r="G495" s="31">
        <v>136154</v>
      </c>
      <c r="H495" s="33">
        <v>80274</v>
      </c>
      <c r="I495" s="32">
        <v>5882</v>
      </c>
      <c r="J495" s="31">
        <v>10890.861215647399</v>
      </c>
      <c r="K495" s="31">
        <v>16772.861215647397</v>
      </c>
      <c r="L495" s="31">
        <v>0</v>
      </c>
      <c r="M495" s="33">
        <v>16772.861215647397</v>
      </c>
      <c r="N495" s="32">
        <v>5112</v>
      </c>
      <c r="O495" s="31">
        <v>0</v>
      </c>
      <c r="P495" s="31">
        <v>7253</v>
      </c>
      <c r="Q495" s="31">
        <v>11355.849669119301</v>
      </c>
      <c r="R495" s="33">
        <v>23720.8496691193</v>
      </c>
      <c r="S495" s="32">
        <v>0</v>
      </c>
      <c r="T495" s="31">
        <v>4772</v>
      </c>
      <c r="U495" s="31">
        <v>14044</v>
      </c>
      <c r="V495" s="31">
        <v>3208.2122628335374</v>
      </c>
      <c r="W495" s="60">
        <v>22024.212262833538</v>
      </c>
      <c r="X495" s="32">
        <v>5110.6212870128365</v>
      </c>
      <c r="Y495" s="31">
        <v>710.01611927292743</v>
      </c>
      <c r="Z495" s="31">
        <v>-2610</v>
      </c>
      <c r="AA495" s="31">
        <v>-1514.0000000000027</v>
      </c>
      <c r="AB495" s="31">
        <v>0</v>
      </c>
      <c r="AC495" s="33">
        <v>0</v>
      </c>
    </row>
    <row r="496" spans="1:29" s="34" customFormat="1">
      <c r="A496" s="35" t="s">
        <v>503</v>
      </c>
      <c r="B496" s="36" t="s">
        <v>1626</v>
      </c>
      <c r="C496" s="30">
        <v>20452.169999999998</v>
      </c>
      <c r="D496" s="28">
        <v>2.7909999999999999E-5</v>
      </c>
      <c r="E496" s="28">
        <v>3.0190000000000001E-5</v>
      </c>
      <c r="F496" s="32">
        <v>166914</v>
      </c>
      <c r="G496" s="31">
        <v>215179</v>
      </c>
      <c r="H496" s="33">
        <v>126866</v>
      </c>
      <c r="I496" s="32">
        <v>9296</v>
      </c>
      <c r="J496" s="31">
        <v>-13863.819307455591</v>
      </c>
      <c r="K496" s="31">
        <v>-4567.8193074555911</v>
      </c>
      <c r="L496" s="31">
        <v>0</v>
      </c>
      <c r="M496" s="33">
        <v>-4567.8193074555911</v>
      </c>
      <c r="N496" s="32">
        <v>8079</v>
      </c>
      <c r="O496" s="31">
        <v>0</v>
      </c>
      <c r="P496" s="31">
        <v>11463</v>
      </c>
      <c r="Q496" s="31">
        <v>0</v>
      </c>
      <c r="R496" s="33">
        <v>19542</v>
      </c>
      <c r="S496" s="32">
        <v>0</v>
      </c>
      <c r="T496" s="31">
        <v>7541</v>
      </c>
      <c r="U496" s="31">
        <v>22195</v>
      </c>
      <c r="V496" s="31">
        <v>12202.667211104826</v>
      </c>
      <c r="W496" s="60">
        <v>41938.667211104825</v>
      </c>
      <c r="X496" s="32">
        <v>-15046.278584485546</v>
      </c>
      <c r="Y496" s="31">
        <v>-833.38862661928033</v>
      </c>
      <c r="Z496" s="31">
        <v>-4125</v>
      </c>
      <c r="AA496" s="31">
        <v>-2392</v>
      </c>
      <c r="AB496" s="31">
        <v>0</v>
      </c>
      <c r="AC496" s="33">
        <v>0</v>
      </c>
    </row>
    <row r="497" spans="1:29" s="34" customFormat="1">
      <c r="A497" s="35" t="s">
        <v>504</v>
      </c>
      <c r="B497" s="36" t="s">
        <v>1627</v>
      </c>
      <c r="C497" s="30">
        <v>153038.69999999998</v>
      </c>
      <c r="D497" s="28">
        <v>2.0886E-4</v>
      </c>
      <c r="E497" s="28">
        <v>2.1809999999999999E-4</v>
      </c>
      <c r="F497" s="32">
        <v>1249071</v>
      </c>
      <c r="G497" s="31">
        <v>1610257</v>
      </c>
      <c r="H497" s="33">
        <v>949382</v>
      </c>
      <c r="I497" s="32">
        <v>69565</v>
      </c>
      <c r="J497" s="31">
        <v>4417.5567221506017</v>
      </c>
      <c r="K497" s="31">
        <v>73982.556722150606</v>
      </c>
      <c r="L497" s="31">
        <v>0</v>
      </c>
      <c r="M497" s="33">
        <v>73982.556722150606</v>
      </c>
      <c r="N497" s="32">
        <v>60457</v>
      </c>
      <c r="O497" s="31">
        <v>0</v>
      </c>
      <c r="P497" s="31">
        <v>85783</v>
      </c>
      <c r="Q497" s="31">
        <v>34589.854167403471</v>
      </c>
      <c r="R497" s="33">
        <v>180829.85416740348</v>
      </c>
      <c r="S497" s="32">
        <v>0</v>
      </c>
      <c r="T497" s="31">
        <v>56433</v>
      </c>
      <c r="U497" s="31">
        <v>166092</v>
      </c>
      <c r="V497" s="31">
        <v>42959.94135034467</v>
      </c>
      <c r="W497" s="60">
        <v>265484.94135034468</v>
      </c>
      <c r="X497" s="32">
        <v>-42347.938072071789</v>
      </c>
      <c r="Y497" s="31">
        <v>6462.8508891305901</v>
      </c>
      <c r="Z497" s="31">
        <v>-30872</v>
      </c>
      <c r="AA497" s="31">
        <v>-17898</v>
      </c>
      <c r="AB497" s="31">
        <v>0</v>
      </c>
      <c r="AC497" s="33">
        <v>0</v>
      </c>
    </row>
    <row r="498" spans="1:29" s="34" customFormat="1">
      <c r="A498" s="35" t="s">
        <v>2309</v>
      </c>
      <c r="B498" s="36" t="s">
        <v>2310</v>
      </c>
      <c r="C498" s="30">
        <v>0</v>
      </c>
      <c r="D498" s="28">
        <v>0</v>
      </c>
      <c r="E498" s="28">
        <v>0</v>
      </c>
      <c r="F498" s="32">
        <v>0</v>
      </c>
      <c r="G498" s="31">
        <v>0</v>
      </c>
      <c r="H498" s="33">
        <v>0</v>
      </c>
      <c r="I498" s="32">
        <v>0</v>
      </c>
      <c r="J498" s="31">
        <v>0</v>
      </c>
      <c r="K498" s="31">
        <v>0</v>
      </c>
      <c r="L498" s="31">
        <v>0</v>
      </c>
      <c r="M498" s="33">
        <v>0</v>
      </c>
      <c r="N498" s="32">
        <v>0</v>
      </c>
      <c r="O498" s="31">
        <v>0</v>
      </c>
      <c r="P498" s="31">
        <v>0</v>
      </c>
      <c r="Q498" s="31">
        <v>0</v>
      </c>
      <c r="R498" s="33">
        <v>0</v>
      </c>
      <c r="S498" s="32">
        <v>0</v>
      </c>
      <c r="T498" s="31">
        <v>0</v>
      </c>
      <c r="U498" s="31">
        <v>0</v>
      </c>
      <c r="V498" s="31">
        <v>0</v>
      </c>
      <c r="W498" s="60">
        <v>0</v>
      </c>
      <c r="X498" s="32">
        <v>0</v>
      </c>
      <c r="Y498" s="31">
        <v>0</v>
      </c>
      <c r="Z498" s="31">
        <v>0</v>
      </c>
      <c r="AA498" s="31">
        <v>0</v>
      </c>
      <c r="AB498" s="31">
        <v>0</v>
      </c>
      <c r="AC498" s="33">
        <v>0</v>
      </c>
    </row>
    <row r="499" spans="1:29" s="34" customFormat="1">
      <c r="A499" s="35" t="s">
        <v>505</v>
      </c>
      <c r="B499" s="36" t="s">
        <v>1628</v>
      </c>
      <c r="C499" s="30">
        <v>396562.75</v>
      </c>
      <c r="D499" s="28">
        <v>5.4120000000000004E-4</v>
      </c>
      <c r="E499" s="28">
        <v>5.4325E-4</v>
      </c>
      <c r="F499" s="32">
        <v>3236605</v>
      </c>
      <c r="G499" s="31">
        <v>4172513</v>
      </c>
      <c r="H499" s="33">
        <v>2460049</v>
      </c>
      <c r="I499" s="32">
        <v>180257</v>
      </c>
      <c r="J499" s="31">
        <v>-126630.17403520459</v>
      </c>
      <c r="K499" s="31">
        <v>53626.825964795411</v>
      </c>
      <c r="L499" s="31">
        <v>0</v>
      </c>
      <c r="M499" s="33">
        <v>53626.825964795411</v>
      </c>
      <c r="N499" s="32">
        <v>156658</v>
      </c>
      <c r="O499" s="31">
        <v>0</v>
      </c>
      <c r="P499" s="31">
        <v>222282</v>
      </c>
      <c r="Q499" s="31">
        <v>0</v>
      </c>
      <c r="R499" s="33">
        <v>378940</v>
      </c>
      <c r="S499" s="32">
        <v>0</v>
      </c>
      <c r="T499" s="31">
        <v>146231</v>
      </c>
      <c r="U499" s="31">
        <v>430378</v>
      </c>
      <c r="V499" s="31">
        <v>19355.005979366146</v>
      </c>
      <c r="W499" s="60">
        <v>595964.00597936613</v>
      </c>
      <c r="X499" s="32">
        <v>-142944.39286908691</v>
      </c>
      <c r="Y499" s="31">
        <v>52290.386889720772</v>
      </c>
      <c r="Z499" s="31">
        <v>-79995</v>
      </c>
      <c r="AA499" s="31">
        <v>-46375</v>
      </c>
      <c r="AB499" s="31">
        <v>0</v>
      </c>
      <c r="AC499" s="33">
        <v>0</v>
      </c>
    </row>
    <row r="500" spans="1:29" s="34" customFormat="1">
      <c r="A500" s="35" t="s">
        <v>506</v>
      </c>
      <c r="B500" s="36" t="s">
        <v>1629</v>
      </c>
      <c r="C500" s="30">
        <v>100417.48</v>
      </c>
      <c r="D500" s="28">
        <v>1.3704E-4</v>
      </c>
      <c r="E500" s="28">
        <v>1.4663999999999999E-4</v>
      </c>
      <c r="F500" s="32">
        <v>819557</v>
      </c>
      <c r="G500" s="31">
        <v>1056543</v>
      </c>
      <c r="H500" s="33">
        <v>622921</v>
      </c>
      <c r="I500" s="32">
        <v>45644</v>
      </c>
      <c r="J500" s="31">
        <v>61096.427447427195</v>
      </c>
      <c r="K500" s="31">
        <v>106740.4274474272</v>
      </c>
      <c r="L500" s="31">
        <v>0</v>
      </c>
      <c r="M500" s="33">
        <v>106740.4274474272</v>
      </c>
      <c r="N500" s="32">
        <v>39668</v>
      </c>
      <c r="O500" s="31">
        <v>0</v>
      </c>
      <c r="P500" s="31">
        <v>56285</v>
      </c>
      <c r="Q500" s="31">
        <v>41122.901271491901</v>
      </c>
      <c r="R500" s="33">
        <v>137075.90127149189</v>
      </c>
      <c r="S500" s="32">
        <v>0</v>
      </c>
      <c r="T500" s="31">
        <v>37028</v>
      </c>
      <c r="U500" s="31">
        <v>108978</v>
      </c>
      <c r="V500" s="31">
        <v>43043.447487520869</v>
      </c>
      <c r="W500" s="60">
        <v>189049.44748752087</v>
      </c>
      <c r="X500" s="32">
        <v>-18473.121726987163</v>
      </c>
      <c r="Y500" s="31">
        <v>-1501.4244890418086</v>
      </c>
      <c r="Z500" s="31">
        <v>-20256</v>
      </c>
      <c r="AA500" s="31">
        <v>-11743</v>
      </c>
      <c r="AB500" s="31">
        <v>0</v>
      </c>
      <c r="AC500" s="33">
        <v>0</v>
      </c>
    </row>
    <row r="501" spans="1:29" s="34" customFormat="1">
      <c r="A501" s="35" t="s">
        <v>507</v>
      </c>
      <c r="B501" s="36" t="s">
        <v>1630</v>
      </c>
      <c r="C501" s="30">
        <v>2356116.88</v>
      </c>
      <c r="D501" s="28">
        <v>3.2154800000000002E-3</v>
      </c>
      <c r="E501" s="28">
        <v>3.1859599999999998E-3</v>
      </c>
      <c r="F501" s="32">
        <v>19229933</v>
      </c>
      <c r="G501" s="31">
        <v>24790526</v>
      </c>
      <c r="H501" s="33">
        <v>14616106</v>
      </c>
      <c r="I501" s="32">
        <v>1070977</v>
      </c>
      <c r="J501" s="31">
        <v>-82691.471929833569</v>
      </c>
      <c r="K501" s="31">
        <v>988285.52807016647</v>
      </c>
      <c r="L501" s="31">
        <v>0</v>
      </c>
      <c r="M501" s="33">
        <v>988285.52807016647</v>
      </c>
      <c r="N501" s="32">
        <v>930764</v>
      </c>
      <c r="O501" s="31">
        <v>0</v>
      </c>
      <c r="P501" s="31">
        <v>1320664</v>
      </c>
      <c r="Q501" s="31">
        <v>98458.504152269394</v>
      </c>
      <c r="R501" s="33">
        <v>2349886.5041522696</v>
      </c>
      <c r="S501" s="32">
        <v>0</v>
      </c>
      <c r="T501" s="31">
        <v>868815</v>
      </c>
      <c r="U501" s="31">
        <v>2557045</v>
      </c>
      <c r="V501" s="31">
        <v>0</v>
      </c>
      <c r="W501" s="60">
        <v>3425860</v>
      </c>
      <c r="X501" s="32">
        <v>-703526.99565313139</v>
      </c>
      <c r="Y501" s="31">
        <v>378372.49980540073</v>
      </c>
      <c r="Z501" s="31">
        <v>-475279</v>
      </c>
      <c r="AA501" s="31">
        <v>-275540</v>
      </c>
      <c r="AB501" s="31">
        <v>0</v>
      </c>
      <c r="AC501" s="33">
        <v>0</v>
      </c>
    </row>
    <row r="502" spans="1:29" s="34" customFormat="1">
      <c r="A502" s="35" t="s">
        <v>508</v>
      </c>
      <c r="B502" s="36" t="s">
        <v>1631</v>
      </c>
      <c r="C502" s="30">
        <v>38201.700000000004</v>
      </c>
      <c r="D502" s="28">
        <v>5.2139999999999999E-5</v>
      </c>
      <c r="E502" s="28">
        <v>5.2540000000000002E-5</v>
      </c>
      <c r="F502" s="32">
        <v>311819</v>
      </c>
      <c r="G502" s="31">
        <v>401986</v>
      </c>
      <c r="H502" s="33">
        <v>237005</v>
      </c>
      <c r="I502" s="32">
        <v>17366</v>
      </c>
      <c r="J502" s="31">
        <v>-32870.441934740527</v>
      </c>
      <c r="K502" s="31">
        <v>-15504.441934740527</v>
      </c>
      <c r="L502" s="31">
        <v>0</v>
      </c>
      <c r="M502" s="33">
        <v>-15504.441934740527</v>
      </c>
      <c r="N502" s="32">
        <v>15093</v>
      </c>
      <c r="O502" s="31">
        <v>0</v>
      </c>
      <c r="P502" s="31">
        <v>21415</v>
      </c>
      <c r="Q502" s="31">
        <v>0</v>
      </c>
      <c r="R502" s="33">
        <v>36508</v>
      </c>
      <c r="S502" s="32">
        <v>0</v>
      </c>
      <c r="T502" s="31">
        <v>14088</v>
      </c>
      <c r="U502" s="31">
        <v>41463</v>
      </c>
      <c r="V502" s="31">
        <v>17872.428918401616</v>
      </c>
      <c r="W502" s="60">
        <v>73423.428918401623</v>
      </c>
      <c r="X502" s="32">
        <v>-29449.086586087164</v>
      </c>
      <c r="Y502" s="31">
        <v>4707.6576676855475</v>
      </c>
      <c r="Z502" s="31">
        <v>-7707</v>
      </c>
      <c r="AA502" s="31">
        <v>-4467.0000000000073</v>
      </c>
      <c r="AB502" s="31">
        <v>0</v>
      </c>
      <c r="AC502" s="33">
        <v>0</v>
      </c>
    </row>
    <row r="503" spans="1:29" s="34" customFormat="1">
      <c r="A503" s="35" t="s">
        <v>509</v>
      </c>
      <c r="B503" s="36" t="s">
        <v>1632</v>
      </c>
      <c r="C503" s="30">
        <v>59251.69</v>
      </c>
      <c r="D503" s="28">
        <v>8.0859999999999995E-5</v>
      </c>
      <c r="E503" s="28">
        <v>8.6570000000000006E-5</v>
      </c>
      <c r="F503" s="32">
        <v>483577</v>
      </c>
      <c r="G503" s="31">
        <v>623410</v>
      </c>
      <c r="H503" s="33">
        <v>367553</v>
      </c>
      <c r="I503" s="32">
        <v>26932</v>
      </c>
      <c r="J503" s="31">
        <v>-6686.8379295137674</v>
      </c>
      <c r="K503" s="31">
        <v>20245.162070486233</v>
      </c>
      <c r="L503" s="31">
        <v>0</v>
      </c>
      <c r="M503" s="33">
        <v>20245.162070486233</v>
      </c>
      <c r="N503" s="32">
        <v>23406</v>
      </c>
      <c r="O503" s="31">
        <v>0</v>
      </c>
      <c r="P503" s="31">
        <v>33211</v>
      </c>
      <c r="Q503" s="31">
        <v>774.0236853817654</v>
      </c>
      <c r="R503" s="33">
        <v>57391.023685381762</v>
      </c>
      <c r="S503" s="32">
        <v>0</v>
      </c>
      <c r="T503" s="31">
        <v>21848</v>
      </c>
      <c r="U503" s="31">
        <v>64302</v>
      </c>
      <c r="V503" s="31">
        <v>25588.554781611034</v>
      </c>
      <c r="W503" s="60">
        <v>111738.55478161103</v>
      </c>
      <c r="X503" s="32">
        <v>-34507.47618063727</v>
      </c>
      <c r="Y503" s="31">
        <v>-960.05491559199254</v>
      </c>
      <c r="Z503" s="31">
        <v>-11952</v>
      </c>
      <c r="AA503" s="31">
        <v>-6928.0000000000073</v>
      </c>
      <c r="AB503" s="31">
        <v>0</v>
      </c>
      <c r="AC503" s="33">
        <v>0</v>
      </c>
    </row>
    <row r="504" spans="1:29" s="34" customFormat="1">
      <c r="A504" s="35" t="s">
        <v>510</v>
      </c>
      <c r="B504" s="36" t="s">
        <v>1633</v>
      </c>
      <c r="C504" s="30">
        <v>374684.62</v>
      </c>
      <c r="D504" s="28">
        <v>5.1135000000000004E-4</v>
      </c>
      <c r="E504" s="28">
        <v>5.1785999999999998E-4</v>
      </c>
      <c r="F504" s="32">
        <v>3058090</v>
      </c>
      <c r="G504" s="31">
        <v>3942377</v>
      </c>
      <c r="H504" s="33">
        <v>2324364</v>
      </c>
      <c r="I504" s="32">
        <v>170315</v>
      </c>
      <c r="J504" s="31">
        <v>95113.219799285143</v>
      </c>
      <c r="K504" s="31">
        <v>265428.21979928517</v>
      </c>
      <c r="L504" s="31">
        <v>0</v>
      </c>
      <c r="M504" s="33">
        <v>265428.21979928517</v>
      </c>
      <c r="N504" s="32">
        <v>148017</v>
      </c>
      <c r="O504" s="31">
        <v>0</v>
      </c>
      <c r="P504" s="31">
        <v>210022</v>
      </c>
      <c r="Q504" s="31">
        <v>18245.031739612503</v>
      </c>
      <c r="R504" s="33">
        <v>376284.03173961252</v>
      </c>
      <c r="S504" s="32">
        <v>0</v>
      </c>
      <c r="T504" s="31">
        <v>138166</v>
      </c>
      <c r="U504" s="31">
        <v>406641</v>
      </c>
      <c r="V504" s="31">
        <v>37499.421137204074</v>
      </c>
      <c r="W504" s="60">
        <v>582306.42113720404</v>
      </c>
      <c r="X504" s="32">
        <v>-128600.748099163</v>
      </c>
      <c r="Y504" s="31">
        <v>41980.358701571429</v>
      </c>
      <c r="Z504" s="31">
        <v>-75582</v>
      </c>
      <c r="AA504" s="31">
        <v>-43819.999999999942</v>
      </c>
      <c r="AB504" s="31">
        <v>0</v>
      </c>
      <c r="AC504" s="33">
        <v>0</v>
      </c>
    </row>
    <row r="505" spans="1:29" s="34" customFormat="1">
      <c r="A505" s="35" t="s">
        <v>511</v>
      </c>
      <c r="B505" s="36" t="s">
        <v>1634</v>
      </c>
      <c r="C505" s="30">
        <v>163335.94</v>
      </c>
      <c r="D505" s="28">
        <v>2.2290999999999999E-4</v>
      </c>
      <c r="E505" s="28">
        <v>2.7141999999999997E-4</v>
      </c>
      <c r="F505" s="32">
        <v>1333096</v>
      </c>
      <c r="G505" s="31">
        <v>1718579</v>
      </c>
      <c r="H505" s="33">
        <v>1013247</v>
      </c>
      <c r="I505" s="32">
        <v>74244</v>
      </c>
      <c r="J505" s="31">
        <v>-238750.75143230092</v>
      </c>
      <c r="K505" s="31">
        <v>-164506.75143230092</v>
      </c>
      <c r="L505" s="31">
        <v>0</v>
      </c>
      <c r="M505" s="33">
        <v>-164506.75143230092</v>
      </c>
      <c r="N505" s="32">
        <v>64524</v>
      </c>
      <c r="O505" s="31">
        <v>0</v>
      </c>
      <c r="P505" s="31">
        <v>91554</v>
      </c>
      <c r="Q505" s="31">
        <v>0</v>
      </c>
      <c r="R505" s="33">
        <v>156078</v>
      </c>
      <c r="S505" s="32">
        <v>0</v>
      </c>
      <c r="T505" s="31">
        <v>60230</v>
      </c>
      <c r="U505" s="31">
        <v>177265</v>
      </c>
      <c r="V505" s="31">
        <v>255632.75500772931</v>
      </c>
      <c r="W505" s="60">
        <v>493127.75500772928</v>
      </c>
      <c r="X505" s="32">
        <v>-229152.34269420791</v>
      </c>
      <c r="Y505" s="31">
        <v>-55846.412313521403</v>
      </c>
      <c r="Z505" s="31">
        <v>-32948</v>
      </c>
      <c r="AA505" s="31">
        <v>-19103</v>
      </c>
      <c r="AB505" s="31">
        <v>0</v>
      </c>
      <c r="AC505" s="33">
        <v>0</v>
      </c>
    </row>
    <row r="506" spans="1:29" s="34" customFormat="1">
      <c r="A506" s="35" t="s">
        <v>512</v>
      </c>
      <c r="B506" s="36" t="s">
        <v>1635</v>
      </c>
      <c r="C506" s="30">
        <v>61055.66</v>
      </c>
      <c r="D506" s="28">
        <v>8.3319999999999995E-5</v>
      </c>
      <c r="E506" s="28">
        <v>8.7379999999999993E-5</v>
      </c>
      <c r="F506" s="32">
        <v>498289</v>
      </c>
      <c r="G506" s="31">
        <v>642376</v>
      </c>
      <c r="H506" s="33">
        <v>378735</v>
      </c>
      <c r="I506" s="32">
        <v>27751</v>
      </c>
      <c r="J506" s="31">
        <v>-28331.370626905402</v>
      </c>
      <c r="K506" s="31">
        <v>-580.37062690540188</v>
      </c>
      <c r="L506" s="31">
        <v>0</v>
      </c>
      <c r="M506" s="33">
        <v>-580.37062690540188</v>
      </c>
      <c r="N506" s="32">
        <v>24118</v>
      </c>
      <c r="O506" s="31">
        <v>0</v>
      </c>
      <c r="P506" s="31">
        <v>34221</v>
      </c>
      <c r="Q506" s="31">
        <v>874.24775809683138</v>
      </c>
      <c r="R506" s="33">
        <v>59213.247758096833</v>
      </c>
      <c r="S506" s="32">
        <v>0</v>
      </c>
      <c r="T506" s="31">
        <v>22513</v>
      </c>
      <c r="U506" s="31">
        <v>66259</v>
      </c>
      <c r="V506" s="31">
        <v>18705.810574383031</v>
      </c>
      <c r="W506" s="60">
        <v>107477.81057438304</v>
      </c>
      <c r="X506" s="32">
        <v>-30780.709649500121</v>
      </c>
      <c r="Y506" s="31">
        <v>1972.1468332139211</v>
      </c>
      <c r="Z506" s="31">
        <v>-12316</v>
      </c>
      <c r="AA506" s="31">
        <v>-7140</v>
      </c>
      <c r="AB506" s="31">
        <v>0</v>
      </c>
      <c r="AC506" s="33">
        <v>0</v>
      </c>
    </row>
    <row r="507" spans="1:29" s="34" customFormat="1">
      <c r="A507" s="35" t="s">
        <v>513</v>
      </c>
      <c r="B507" s="36" t="s">
        <v>1636</v>
      </c>
      <c r="C507" s="30">
        <v>9744.93</v>
      </c>
      <c r="D507" s="28">
        <v>1.33E-5</v>
      </c>
      <c r="E507" s="28">
        <v>1.3210000000000001E-5</v>
      </c>
      <c r="F507" s="32">
        <v>79540</v>
      </c>
      <c r="G507" s="31">
        <v>102540</v>
      </c>
      <c r="H507" s="33">
        <v>60456</v>
      </c>
      <c r="I507" s="32">
        <v>4430</v>
      </c>
      <c r="J507" s="31">
        <v>210.12249691659576</v>
      </c>
      <c r="K507" s="31">
        <v>4640.122496916596</v>
      </c>
      <c r="L507" s="31">
        <v>0</v>
      </c>
      <c r="M507" s="33">
        <v>4640.122496916596</v>
      </c>
      <c r="N507" s="32">
        <v>3850</v>
      </c>
      <c r="O507" s="31">
        <v>0</v>
      </c>
      <c r="P507" s="31">
        <v>5463</v>
      </c>
      <c r="Q507" s="31">
        <v>1099.0341709196518</v>
      </c>
      <c r="R507" s="33">
        <v>10412.034170919651</v>
      </c>
      <c r="S507" s="32">
        <v>0</v>
      </c>
      <c r="T507" s="31">
        <v>3594</v>
      </c>
      <c r="U507" s="31">
        <v>10577</v>
      </c>
      <c r="V507" s="31">
        <v>0</v>
      </c>
      <c r="W507" s="60">
        <v>14171</v>
      </c>
      <c r="X507" s="32">
        <v>-2165.8860930914116</v>
      </c>
      <c r="Y507" s="31">
        <v>1512.9202640110632</v>
      </c>
      <c r="Z507" s="31">
        <v>-1966</v>
      </c>
      <c r="AA507" s="31">
        <v>-1140</v>
      </c>
      <c r="AB507" s="31">
        <v>0</v>
      </c>
      <c r="AC507" s="33">
        <v>0</v>
      </c>
    </row>
    <row r="508" spans="1:29" s="34" customFormat="1">
      <c r="A508" s="35" t="s">
        <v>514</v>
      </c>
      <c r="B508" s="36" t="s">
        <v>1637</v>
      </c>
      <c r="C508" s="30">
        <v>4107.84</v>
      </c>
      <c r="D508" s="28">
        <v>5.6099999999999997E-6</v>
      </c>
      <c r="E508" s="28">
        <v>6.2299999999999996E-6</v>
      </c>
      <c r="F508" s="32">
        <v>33550</v>
      </c>
      <c r="G508" s="31">
        <v>43252</v>
      </c>
      <c r="H508" s="33">
        <v>25501</v>
      </c>
      <c r="I508" s="32">
        <v>1869</v>
      </c>
      <c r="J508" s="31">
        <v>-8334.8360985208783</v>
      </c>
      <c r="K508" s="31">
        <v>-6465.8360985208783</v>
      </c>
      <c r="L508" s="31">
        <v>0</v>
      </c>
      <c r="M508" s="33">
        <v>-6465.8360985208783</v>
      </c>
      <c r="N508" s="32">
        <v>1624</v>
      </c>
      <c r="O508" s="31">
        <v>0</v>
      </c>
      <c r="P508" s="31">
        <v>2304</v>
      </c>
      <c r="Q508" s="31">
        <v>0</v>
      </c>
      <c r="R508" s="33">
        <v>3928</v>
      </c>
      <c r="S508" s="32">
        <v>0</v>
      </c>
      <c r="T508" s="31">
        <v>1516</v>
      </c>
      <c r="U508" s="31">
        <v>4461</v>
      </c>
      <c r="V508" s="31">
        <v>7749.6016559523832</v>
      </c>
      <c r="W508" s="60">
        <v>13726.601655952383</v>
      </c>
      <c r="X508" s="32">
        <v>-8058.3135278534101</v>
      </c>
      <c r="Y508" s="31">
        <v>-430.28812809897317</v>
      </c>
      <c r="Z508" s="31">
        <v>-829</v>
      </c>
      <c r="AA508" s="31">
        <v>-481</v>
      </c>
      <c r="AB508" s="31">
        <v>0</v>
      </c>
      <c r="AC508" s="33">
        <v>0</v>
      </c>
    </row>
    <row r="509" spans="1:29" s="34" customFormat="1">
      <c r="A509" s="35" t="s">
        <v>515</v>
      </c>
      <c r="B509" s="36" t="s">
        <v>1638</v>
      </c>
      <c r="C509" s="30">
        <v>1748869.23</v>
      </c>
      <c r="D509" s="28">
        <v>2.38674E-3</v>
      </c>
      <c r="E509" s="28">
        <v>2.4658800000000002E-3</v>
      </c>
      <c r="F509" s="32">
        <v>14273717</v>
      </c>
      <c r="G509" s="31">
        <v>18401153</v>
      </c>
      <c r="H509" s="33">
        <v>10849032</v>
      </c>
      <c r="I509" s="32">
        <v>794949</v>
      </c>
      <c r="J509" s="31">
        <v>169700.3300048323</v>
      </c>
      <c r="K509" s="31">
        <v>964649.33000483224</v>
      </c>
      <c r="L509" s="31">
        <v>0</v>
      </c>
      <c r="M509" s="33">
        <v>964649.33000483224</v>
      </c>
      <c r="N509" s="32">
        <v>690874</v>
      </c>
      <c r="O509" s="31">
        <v>0</v>
      </c>
      <c r="P509" s="31">
        <v>980284</v>
      </c>
      <c r="Q509" s="31">
        <v>379329.01816329785</v>
      </c>
      <c r="R509" s="33">
        <v>2050487.0181632978</v>
      </c>
      <c r="S509" s="32">
        <v>0</v>
      </c>
      <c r="T509" s="31">
        <v>644892</v>
      </c>
      <c r="U509" s="31">
        <v>1898006</v>
      </c>
      <c r="V509" s="31">
        <v>379807.31871090538</v>
      </c>
      <c r="W509" s="60">
        <v>2922705.3187109055</v>
      </c>
      <c r="X509" s="32">
        <v>-431710.60681271774</v>
      </c>
      <c r="Y509" s="31">
        <v>116798.30626511021</v>
      </c>
      <c r="Z509" s="31">
        <v>-352783</v>
      </c>
      <c r="AA509" s="31">
        <v>-204523.00000000023</v>
      </c>
      <c r="AB509" s="31">
        <v>0</v>
      </c>
      <c r="AC509" s="33">
        <v>0</v>
      </c>
    </row>
    <row r="510" spans="1:29" s="34" customFormat="1">
      <c r="A510" s="35" t="s">
        <v>516</v>
      </c>
      <c r="B510" s="36" t="s">
        <v>1639</v>
      </c>
      <c r="C510" s="30">
        <v>18460.79</v>
      </c>
      <c r="D510" s="28">
        <v>2.5190000000000001E-5</v>
      </c>
      <c r="E510" s="28">
        <v>1.9020000000000001E-5</v>
      </c>
      <c r="F510" s="32">
        <v>150647</v>
      </c>
      <c r="G510" s="31">
        <v>194208</v>
      </c>
      <c r="H510" s="33">
        <v>114502</v>
      </c>
      <c r="I510" s="32">
        <v>8390</v>
      </c>
      <c r="J510" s="31">
        <v>43149.376178075298</v>
      </c>
      <c r="K510" s="31">
        <v>51539.376178075298</v>
      </c>
      <c r="L510" s="31">
        <v>0</v>
      </c>
      <c r="M510" s="33">
        <v>51539.376178075298</v>
      </c>
      <c r="N510" s="32">
        <v>7292</v>
      </c>
      <c r="O510" s="31">
        <v>0</v>
      </c>
      <c r="P510" s="31">
        <v>10346</v>
      </c>
      <c r="Q510" s="31">
        <v>33572.623600068131</v>
      </c>
      <c r="R510" s="33">
        <v>51210.623600068131</v>
      </c>
      <c r="S510" s="32">
        <v>0</v>
      </c>
      <c r="T510" s="31">
        <v>6806</v>
      </c>
      <c r="U510" s="31">
        <v>20032</v>
      </c>
      <c r="V510" s="31">
        <v>0</v>
      </c>
      <c r="W510" s="60">
        <v>26838</v>
      </c>
      <c r="X510" s="32">
        <v>17647.349328452234</v>
      </c>
      <c r="Y510" s="31">
        <v>12606.274271615892</v>
      </c>
      <c r="Z510" s="31">
        <v>-3723</v>
      </c>
      <c r="AA510" s="31">
        <v>-2157.9999999999927</v>
      </c>
      <c r="AB510" s="31">
        <v>0</v>
      </c>
      <c r="AC510" s="33">
        <v>0</v>
      </c>
    </row>
    <row r="511" spans="1:29" s="34" customFormat="1">
      <c r="A511" s="35" t="s">
        <v>517</v>
      </c>
      <c r="B511" s="36" t="s">
        <v>1640</v>
      </c>
      <c r="C511" s="30">
        <v>117205.36</v>
      </c>
      <c r="D511" s="28">
        <v>1.5995000000000001E-4</v>
      </c>
      <c r="E511" s="28">
        <v>1.9201E-4</v>
      </c>
      <c r="F511" s="32">
        <v>956569</v>
      </c>
      <c r="G511" s="31">
        <v>1233173</v>
      </c>
      <c r="H511" s="33">
        <v>727060</v>
      </c>
      <c r="I511" s="32">
        <v>53274</v>
      </c>
      <c r="J511" s="31">
        <v>-98186.703847331999</v>
      </c>
      <c r="K511" s="31">
        <v>-44912.703847331999</v>
      </c>
      <c r="L511" s="31">
        <v>0</v>
      </c>
      <c r="M511" s="33">
        <v>-44912.703847331999</v>
      </c>
      <c r="N511" s="32">
        <v>46300</v>
      </c>
      <c r="O511" s="31">
        <v>0</v>
      </c>
      <c r="P511" s="31">
        <v>65695</v>
      </c>
      <c r="Q511" s="31">
        <v>8432.204812039321</v>
      </c>
      <c r="R511" s="33">
        <v>120427.20481203932</v>
      </c>
      <c r="S511" s="32">
        <v>0</v>
      </c>
      <c r="T511" s="31">
        <v>43218</v>
      </c>
      <c r="U511" s="31">
        <v>127197</v>
      </c>
      <c r="V511" s="31">
        <v>137839.43626401399</v>
      </c>
      <c r="W511" s="60">
        <v>308254.43626401399</v>
      </c>
      <c r="X511" s="32">
        <v>-114868.86651557664</v>
      </c>
      <c r="Y511" s="31">
        <v>-35610.364936398044</v>
      </c>
      <c r="Z511" s="31">
        <v>-23642</v>
      </c>
      <c r="AA511" s="31">
        <v>-13706</v>
      </c>
      <c r="AB511" s="31">
        <v>0</v>
      </c>
      <c r="AC511" s="33">
        <v>0</v>
      </c>
    </row>
    <row r="512" spans="1:29" s="34" customFormat="1">
      <c r="A512" s="35" t="s">
        <v>518</v>
      </c>
      <c r="B512" s="36" t="s">
        <v>1641</v>
      </c>
      <c r="C512" s="30">
        <v>37547.199999999997</v>
      </c>
      <c r="D512" s="28">
        <v>5.1239999999999997E-5</v>
      </c>
      <c r="E512" s="28">
        <v>5.308E-5</v>
      </c>
      <c r="F512" s="32">
        <v>306437</v>
      </c>
      <c r="G512" s="31">
        <v>395047</v>
      </c>
      <c r="H512" s="33">
        <v>232914</v>
      </c>
      <c r="I512" s="32">
        <v>17066</v>
      </c>
      <c r="J512" s="31">
        <v>-13977.864379357668</v>
      </c>
      <c r="K512" s="31">
        <v>3088.1356206423316</v>
      </c>
      <c r="L512" s="31">
        <v>0</v>
      </c>
      <c r="M512" s="33">
        <v>3088.1356206423316</v>
      </c>
      <c r="N512" s="32">
        <v>14832</v>
      </c>
      <c r="O512" s="31">
        <v>0</v>
      </c>
      <c r="P512" s="31">
        <v>21045</v>
      </c>
      <c r="Q512" s="31">
        <v>2588.8654129796519</v>
      </c>
      <c r="R512" s="33">
        <v>38465.865412979649</v>
      </c>
      <c r="S512" s="32">
        <v>0</v>
      </c>
      <c r="T512" s="31">
        <v>13845</v>
      </c>
      <c r="U512" s="31">
        <v>40748</v>
      </c>
      <c r="V512" s="31">
        <v>8745.2186689458686</v>
      </c>
      <c r="W512" s="60">
        <v>63338.218668945869</v>
      </c>
      <c r="X512" s="32">
        <v>-15185.299414594501</v>
      </c>
      <c r="Y512" s="31">
        <v>2278.9461586282846</v>
      </c>
      <c r="Z512" s="31">
        <v>-7574</v>
      </c>
      <c r="AA512" s="31">
        <v>-4392.0000000000036</v>
      </c>
      <c r="AB512" s="31">
        <v>0</v>
      </c>
      <c r="AC512" s="33">
        <v>0</v>
      </c>
    </row>
    <row r="513" spans="1:29" s="34" customFormat="1">
      <c r="A513" s="35" t="s">
        <v>519</v>
      </c>
      <c r="B513" s="36" t="s">
        <v>1642</v>
      </c>
      <c r="C513" s="30">
        <v>243737.06</v>
      </c>
      <c r="D513" s="28">
        <v>3.3263999999999999E-4</v>
      </c>
      <c r="E513" s="28">
        <v>3.0480999999999998E-4</v>
      </c>
      <c r="F513" s="32">
        <v>1989328</v>
      </c>
      <c r="G513" s="31">
        <v>2564569</v>
      </c>
      <c r="H513" s="33">
        <v>1512030</v>
      </c>
      <c r="I513" s="32">
        <v>110792</v>
      </c>
      <c r="J513" s="31">
        <v>108551.30984731267</v>
      </c>
      <c r="K513" s="31">
        <v>219343.30984731269</v>
      </c>
      <c r="L513" s="31">
        <v>0</v>
      </c>
      <c r="M513" s="33">
        <v>219343.30984731269</v>
      </c>
      <c r="N513" s="32">
        <v>96287</v>
      </c>
      <c r="O513" s="31">
        <v>0</v>
      </c>
      <c r="P513" s="31">
        <v>136622</v>
      </c>
      <c r="Q513" s="31">
        <v>155628.43177367412</v>
      </c>
      <c r="R513" s="33">
        <v>388537.43177367409</v>
      </c>
      <c r="S513" s="32">
        <v>0</v>
      </c>
      <c r="T513" s="31">
        <v>89879</v>
      </c>
      <c r="U513" s="31">
        <v>264525</v>
      </c>
      <c r="V513" s="31">
        <v>0</v>
      </c>
      <c r="W513" s="60">
        <v>354404</v>
      </c>
      <c r="X513" s="32">
        <v>32440.247367905773</v>
      </c>
      <c r="Y513" s="31">
        <v>79365.184405768334</v>
      </c>
      <c r="Z513" s="31">
        <v>-49167</v>
      </c>
      <c r="AA513" s="31">
        <v>-28505</v>
      </c>
      <c r="AB513" s="31">
        <v>0</v>
      </c>
      <c r="AC513" s="33">
        <v>0</v>
      </c>
    </row>
    <row r="514" spans="1:29" s="34" customFormat="1">
      <c r="A514" s="35" t="s">
        <v>520</v>
      </c>
      <c r="B514" s="36" t="s">
        <v>1643</v>
      </c>
      <c r="C514" s="30">
        <v>24938.2</v>
      </c>
      <c r="D514" s="28">
        <v>3.4029999999999998E-5</v>
      </c>
      <c r="E514" s="28">
        <v>3.4579999999999998E-5</v>
      </c>
      <c r="F514" s="32">
        <v>203514</v>
      </c>
      <c r="G514" s="31">
        <v>262363</v>
      </c>
      <c r="H514" s="33">
        <v>154685</v>
      </c>
      <c r="I514" s="32">
        <v>11334</v>
      </c>
      <c r="J514" s="31">
        <v>26848.724643672584</v>
      </c>
      <c r="K514" s="31">
        <v>38182.724643672584</v>
      </c>
      <c r="L514" s="31">
        <v>0</v>
      </c>
      <c r="M514" s="33">
        <v>38182.724643672584</v>
      </c>
      <c r="N514" s="32">
        <v>9850</v>
      </c>
      <c r="O514" s="31">
        <v>0</v>
      </c>
      <c r="P514" s="31">
        <v>13977</v>
      </c>
      <c r="Q514" s="31">
        <v>0</v>
      </c>
      <c r="R514" s="33">
        <v>23827</v>
      </c>
      <c r="S514" s="32">
        <v>0</v>
      </c>
      <c r="T514" s="31">
        <v>9195</v>
      </c>
      <c r="U514" s="31">
        <v>27062</v>
      </c>
      <c r="V514" s="31">
        <v>4656.7579455273381</v>
      </c>
      <c r="W514" s="60">
        <v>40913.757945527337</v>
      </c>
      <c r="X514" s="32">
        <v>-11744.416310664601</v>
      </c>
      <c r="Y514" s="31">
        <v>2604.6583651372639</v>
      </c>
      <c r="Z514" s="31">
        <v>-5030</v>
      </c>
      <c r="AA514" s="31">
        <v>-2917</v>
      </c>
      <c r="AB514" s="31">
        <v>0</v>
      </c>
      <c r="AC514" s="33">
        <v>0</v>
      </c>
    </row>
    <row r="515" spans="1:29" s="34" customFormat="1">
      <c r="A515" s="35" t="s">
        <v>521</v>
      </c>
      <c r="B515" s="36" t="s">
        <v>1644</v>
      </c>
      <c r="C515" s="30">
        <v>36309.79</v>
      </c>
      <c r="D515" s="28">
        <v>4.9549999999999998E-5</v>
      </c>
      <c r="E515" s="28">
        <v>5.2800000000000003E-5</v>
      </c>
      <c r="F515" s="32">
        <v>296330</v>
      </c>
      <c r="G515" s="31">
        <v>382018</v>
      </c>
      <c r="H515" s="33">
        <v>225232</v>
      </c>
      <c r="I515" s="32">
        <v>16504</v>
      </c>
      <c r="J515" s="31">
        <v>-11433.811568036554</v>
      </c>
      <c r="K515" s="31">
        <v>5070.1884319634464</v>
      </c>
      <c r="L515" s="31">
        <v>0</v>
      </c>
      <c r="M515" s="33">
        <v>5070.1884319634464</v>
      </c>
      <c r="N515" s="32">
        <v>14343</v>
      </c>
      <c r="O515" s="31">
        <v>0</v>
      </c>
      <c r="P515" s="31">
        <v>20351</v>
      </c>
      <c r="Q515" s="31">
        <v>7184.5144850996539</v>
      </c>
      <c r="R515" s="33">
        <v>41878.514485099651</v>
      </c>
      <c r="S515" s="32">
        <v>0</v>
      </c>
      <c r="T515" s="31">
        <v>13388</v>
      </c>
      <c r="U515" s="31">
        <v>39404</v>
      </c>
      <c r="V515" s="31">
        <v>14633.693057718649</v>
      </c>
      <c r="W515" s="60">
        <v>67425.693057718643</v>
      </c>
      <c r="X515" s="32">
        <v>-13793.211317181725</v>
      </c>
      <c r="Y515" s="31">
        <v>-183.96725543726825</v>
      </c>
      <c r="Z515" s="31">
        <v>-7324</v>
      </c>
      <c r="AA515" s="31">
        <v>-4246</v>
      </c>
      <c r="AB515" s="31">
        <v>0</v>
      </c>
      <c r="AC515" s="33">
        <v>0</v>
      </c>
    </row>
    <row r="516" spans="1:29" s="34" customFormat="1">
      <c r="A516" s="35" t="s">
        <v>522</v>
      </c>
      <c r="B516" s="36" t="s">
        <v>1645</v>
      </c>
      <c r="C516" s="30">
        <v>24011.039999999997</v>
      </c>
      <c r="D516" s="28">
        <v>3.277E-5</v>
      </c>
      <c r="E516" s="28">
        <v>3.5420000000000003E-5</v>
      </c>
      <c r="F516" s="32">
        <v>195978</v>
      </c>
      <c r="G516" s="31">
        <v>252648</v>
      </c>
      <c r="H516" s="33">
        <v>148957</v>
      </c>
      <c r="I516" s="32">
        <v>10915</v>
      </c>
      <c r="J516" s="31">
        <v>-26748.743997301441</v>
      </c>
      <c r="K516" s="31">
        <v>-15833.743997301441</v>
      </c>
      <c r="L516" s="31">
        <v>0</v>
      </c>
      <c r="M516" s="33">
        <v>-15833.743997301441</v>
      </c>
      <c r="N516" s="32">
        <v>9486</v>
      </c>
      <c r="O516" s="31">
        <v>0</v>
      </c>
      <c r="P516" s="31">
        <v>13459</v>
      </c>
      <c r="Q516" s="31">
        <v>2091.6475744982527</v>
      </c>
      <c r="R516" s="33">
        <v>25036.647574498253</v>
      </c>
      <c r="S516" s="32">
        <v>0</v>
      </c>
      <c r="T516" s="31">
        <v>8854</v>
      </c>
      <c r="U516" s="31">
        <v>26060</v>
      </c>
      <c r="V516" s="31">
        <v>11782.342013915984</v>
      </c>
      <c r="W516" s="60">
        <v>46696.342013915986</v>
      </c>
      <c r="X516" s="32">
        <v>-13072.783108885787</v>
      </c>
      <c r="Y516" s="31">
        <v>-934.91133053194426</v>
      </c>
      <c r="Z516" s="31">
        <v>-4844</v>
      </c>
      <c r="AA516" s="31">
        <v>-2808</v>
      </c>
      <c r="AB516" s="31">
        <v>0</v>
      </c>
      <c r="AC516" s="33">
        <v>0</v>
      </c>
    </row>
    <row r="517" spans="1:29" s="34" customFormat="1">
      <c r="A517" s="35" t="s">
        <v>523</v>
      </c>
      <c r="B517" s="36" t="s">
        <v>1646</v>
      </c>
      <c r="C517" s="30">
        <v>10079.300000000001</v>
      </c>
      <c r="D517" s="28">
        <v>1.376E-5</v>
      </c>
      <c r="E517" s="28">
        <v>7.9200000000000004E-6</v>
      </c>
      <c r="F517" s="32">
        <v>82291</v>
      </c>
      <c r="G517" s="31">
        <v>106086</v>
      </c>
      <c r="H517" s="33">
        <v>62547</v>
      </c>
      <c r="I517" s="32">
        <v>4583</v>
      </c>
      <c r="J517" s="31">
        <v>-10290.667348332796</v>
      </c>
      <c r="K517" s="31">
        <v>-5707.6673483327959</v>
      </c>
      <c r="L517" s="31">
        <v>0</v>
      </c>
      <c r="M517" s="33">
        <v>-5707.6673483327959</v>
      </c>
      <c r="N517" s="32">
        <v>3983</v>
      </c>
      <c r="O517" s="31">
        <v>0</v>
      </c>
      <c r="P517" s="31">
        <v>5652</v>
      </c>
      <c r="Q517" s="31">
        <v>24255.28770761886</v>
      </c>
      <c r="R517" s="33">
        <v>33890.28770761886</v>
      </c>
      <c r="S517" s="32">
        <v>0</v>
      </c>
      <c r="T517" s="31">
        <v>3718</v>
      </c>
      <c r="U517" s="31">
        <v>10942</v>
      </c>
      <c r="V517" s="31">
        <v>889.91009206456067</v>
      </c>
      <c r="W517" s="60">
        <v>15549.910092064561</v>
      </c>
      <c r="X517" s="32">
        <v>10658.634513836581</v>
      </c>
      <c r="Y517" s="31">
        <v>10894.743101717719</v>
      </c>
      <c r="Z517" s="31">
        <v>-2034</v>
      </c>
      <c r="AA517" s="31">
        <v>-1179</v>
      </c>
      <c r="AB517" s="31">
        <v>0</v>
      </c>
      <c r="AC517" s="33">
        <v>0</v>
      </c>
    </row>
    <row r="518" spans="1:29" s="34" customFormat="1">
      <c r="A518" s="35" t="s">
        <v>524</v>
      </c>
      <c r="B518" s="36" t="s">
        <v>1647</v>
      </c>
      <c r="C518" s="30">
        <v>268109.25</v>
      </c>
      <c r="D518" s="28">
        <v>3.659E-4</v>
      </c>
      <c r="E518" s="28">
        <v>3.6746000000000001E-4</v>
      </c>
      <c r="F518" s="32">
        <v>2188237</v>
      </c>
      <c r="G518" s="31">
        <v>2820995</v>
      </c>
      <c r="H518" s="33">
        <v>1663215</v>
      </c>
      <c r="I518" s="32">
        <v>121870</v>
      </c>
      <c r="J518" s="31">
        <v>35842.754812100415</v>
      </c>
      <c r="K518" s="31">
        <v>157712.75481210041</v>
      </c>
      <c r="L518" s="31">
        <v>0</v>
      </c>
      <c r="M518" s="33">
        <v>157712.75481210041</v>
      </c>
      <c r="N518" s="32">
        <v>105915</v>
      </c>
      <c r="O518" s="31">
        <v>0</v>
      </c>
      <c r="P518" s="31">
        <v>150283</v>
      </c>
      <c r="Q518" s="31">
        <v>69725.650456418298</v>
      </c>
      <c r="R518" s="33">
        <v>325923.65045641828</v>
      </c>
      <c r="S518" s="32">
        <v>0</v>
      </c>
      <c r="T518" s="31">
        <v>98865</v>
      </c>
      <c r="U518" s="31">
        <v>290975</v>
      </c>
      <c r="V518" s="31">
        <v>13818.208286037832</v>
      </c>
      <c r="W518" s="60">
        <v>403658.20828603784</v>
      </c>
      <c r="X518" s="32">
        <v>-27366.77793992393</v>
      </c>
      <c r="Y518" s="31">
        <v>35070.220110304399</v>
      </c>
      <c r="Z518" s="31">
        <v>-54084</v>
      </c>
      <c r="AA518" s="31">
        <v>-31354.000000000029</v>
      </c>
      <c r="AB518" s="31">
        <v>0</v>
      </c>
      <c r="AC518" s="33">
        <v>0</v>
      </c>
    </row>
    <row r="519" spans="1:29" s="34" customFormat="1">
      <c r="A519" s="35" t="s">
        <v>525</v>
      </c>
      <c r="B519" s="36" t="s">
        <v>1648</v>
      </c>
      <c r="C519" s="30">
        <v>185371.94</v>
      </c>
      <c r="D519" s="28">
        <v>2.5297999999999998E-4</v>
      </c>
      <c r="E519" s="28">
        <v>2.7106999999999999E-4</v>
      </c>
      <c r="F519" s="32">
        <v>1512928</v>
      </c>
      <c r="G519" s="31">
        <v>1950411</v>
      </c>
      <c r="H519" s="33">
        <v>1149932</v>
      </c>
      <c r="I519" s="32">
        <v>84260</v>
      </c>
      <c r="J519" s="31">
        <v>30509.500883249533</v>
      </c>
      <c r="K519" s="31">
        <v>114769.50088324954</v>
      </c>
      <c r="L519" s="31">
        <v>0</v>
      </c>
      <c r="M519" s="33">
        <v>114769.50088324954</v>
      </c>
      <c r="N519" s="32">
        <v>73228</v>
      </c>
      <c r="O519" s="31">
        <v>0</v>
      </c>
      <c r="P519" s="31">
        <v>103904</v>
      </c>
      <c r="Q519" s="31">
        <v>130883.27100721192</v>
      </c>
      <c r="R519" s="33">
        <v>308015.27100721194</v>
      </c>
      <c r="S519" s="32">
        <v>0</v>
      </c>
      <c r="T519" s="31">
        <v>68355</v>
      </c>
      <c r="U519" s="31">
        <v>201177</v>
      </c>
      <c r="V519" s="31">
        <v>81006.824776053676</v>
      </c>
      <c r="W519" s="60">
        <v>350538.82477605366</v>
      </c>
      <c r="X519" s="32">
        <v>19917.832494295551</v>
      </c>
      <c r="Y519" s="31">
        <v>-3369.3862631373086</v>
      </c>
      <c r="Z519" s="31">
        <v>-37393</v>
      </c>
      <c r="AA519" s="31">
        <v>-21678.999999999971</v>
      </c>
      <c r="AB519" s="31">
        <v>0</v>
      </c>
      <c r="AC519" s="33">
        <v>0</v>
      </c>
    </row>
    <row r="520" spans="1:29" s="34" customFormat="1">
      <c r="A520" s="35" t="s">
        <v>526</v>
      </c>
      <c r="B520" s="36" t="s">
        <v>1649</v>
      </c>
      <c r="C520" s="30">
        <v>79995.05</v>
      </c>
      <c r="D520" s="28">
        <v>1.0917E-4</v>
      </c>
      <c r="E520" s="28">
        <v>1.0309E-4</v>
      </c>
      <c r="F520" s="32">
        <v>652883</v>
      </c>
      <c r="G520" s="31">
        <v>841673</v>
      </c>
      <c r="H520" s="33">
        <v>496237</v>
      </c>
      <c r="I520" s="32">
        <v>36361</v>
      </c>
      <c r="J520" s="31">
        <v>-80220.001262832113</v>
      </c>
      <c r="K520" s="31">
        <v>-43859.001262832113</v>
      </c>
      <c r="L520" s="31">
        <v>0</v>
      </c>
      <c r="M520" s="33">
        <v>-43859.001262832113</v>
      </c>
      <c r="N520" s="32">
        <v>31601</v>
      </c>
      <c r="O520" s="31">
        <v>0</v>
      </c>
      <c r="P520" s="31">
        <v>44838</v>
      </c>
      <c r="Q520" s="31">
        <v>23372.035064052718</v>
      </c>
      <c r="R520" s="33">
        <v>99811.035064052718</v>
      </c>
      <c r="S520" s="32">
        <v>0</v>
      </c>
      <c r="T520" s="31">
        <v>29497</v>
      </c>
      <c r="U520" s="31">
        <v>86815</v>
      </c>
      <c r="V520" s="31">
        <v>20812.195273409117</v>
      </c>
      <c r="W520" s="60">
        <v>137124.19527340913</v>
      </c>
      <c r="X520" s="32">
        <v>-32912.523454971866</v>
      </c>
      <c r="Y520" s="31">
        <v>21090.363245615466</v>
      </c>
      <c r="Z520" s="31">
        <v>-16136</v>
      </c>
      <c r="AA520" s="31">
        <v>-9355</v>
      </c>
      <c r="AB520" s="31">
        <v>0</v>
      </c>
      <c r="AC520" s="33">
        <v>0</v>
      </c>
    </row>
    <row r="521" spans="1:29" s="34" customFormat="1">
      <c r="A521" s="35" t="s">
        <v>527</v>
      </c>
      <c r="B521" s="36" t="s">
        <v>1650</v>
      </c>
      <c r="C521" s="30">
        <v>58798.03</v>
      </c>
      <c r="D521" s="28">
        <v>8.0240000000000004E-5</v>
      </c>
      <c r="E521" s="28">
        <v>8.9010000000000003E-5</v>
      </c>
      <c r="F521" s="32">
        <v>479869</v>
      </c>
      <c r="G521" s="31">
        <v>618630</v>
      </c>
      <c r="H521" s="33">
        <v>364734</v>
      </c>
      <c r="I521" s="32">
        <v>26725</v>
      </c>
      <c r="J521" s="31">
        <v>-32193.70502081206</v>
      </c>
      <c r="K521" s="31">
        <v>-5468.70502081206</v>
      </c>
      <c r="L521" s="31">
        <v>0</v>
      </c>
      <c r="M521" s="33">
        <v>-5468.70502081206</v>
      </c>
      <c r="N521" s="32">
        <v>23227</v>
      </c>
      <c r="O521" s="31">
        <v>0</v>
      </c>
      <c r="P521" s="31">
        <v>32956</v>
      </c>
      <c r="Q521" s="31">
        <v>0</v>
      </c>
      <c r="R521" s="33">
        <v>56183</v>
      </c>
      <c r="S521" s="32">
        <v>0</v>
      </c>
      <c r="T521" s="31">
        <v>21681</v>
      </c>
      <c r="U521" s="31">
        <v>63809</v>
      </c>
      <c r="V521" s="31">
        <v>61471.406888773396</v>
      </c>
      <c r="W521" s="60">
        <v>146961.4068887734</v>
      </c>
      <c r="X521" s="32">
        <v>-66051.420974057313</v>
      </c>
      <c r="Y521" s="31">
        <v>-5990.9859147160805</v>
      </c>
      <c r="Z521" s="31">
        <v>-11860</v>
      </c>
      <c r="AA521" s="31">
        <v>-6876</v>
      </c>
      <c r="AB521" s="31">
        <v>0</v>
      </c>
      <c r="AC521" s="33">
        <v>0</v>
      </c>
    </row>
    <row r="522" spans="1:29" s="34" customFormat="1">
      <c r="A522" s="35" t="s">
        <v>528</v>
      </c>
      <c r="B522" s="36" t="s">
        <v>1651</v>
      </c>
      <c r="C522" s="30">
        <v>170262.23</v>
      </c>
      <c r="D522" s="28">
        <v>2.3236E-4</v>
      </c>
      <c r="E522" s="28">
        <v>2.1600999999999999E-4</v>
      </c>
      <c r="F522" s="32">
        <v>1389611</v>
      </c>
      <c r="G522" s="31">
        <v>1791436</v>
      </c>
      <c r="H522" s="33">
        <v>1056203</v>
      </c>
      <c r="I522" s="32">
        <v>77392</v>
      </c>
      <c r="J522" s="31">
        <v>-22265.020659076348</v>
      </c>
      <c r="K522" s="31">
        <v>55126.979340923652</v>
      </c>
      <c r="L522" s="31">
        <v>0</v>
      </c>
      <c r="M522" s="33">
        <v>55126.979340923652</v>
      </c>
      <c r="N522" s="32">
        <v>67260</v>
      </c>
      <c r="O522" s="31">
        <v>0</v>
      </c>
      <c r="P522" s="31">
        <v>95435</v>
      </c>
      <c r="Q522" s="31">
        <v>64064.927448052353</v>
      </c>
      <c r="R522" s="33">
        <v>226759.92744805236</v>
      </c>
      <c r="S522" s="32">
        <v>0</v>
      </c>
      <c r="T522" s="31">
        <v>62783</v>
      </c>
      <c r="U522" s="31">
        <v>184780</v>
      </c>
      <c r="V522" s="31">
        <v>6862.1309126512679</v>
      </c>
      <c r="W522" s="60">
        <v>254425.13091265128</v>
      </c>
      <c r="X522" s="32">
        <v>-23832.494441453502</v>
      </c>
      <c r="Y522" s="31">
        <v>50423.290976854587</v>
      </c>
      <c r="Z522" s="31">
        <v>-34345</v>
      </c>
      <c r="AA522" s="31">
        <v>-19911</v>
      </c>
      <c r="AB522" s="31">
        <v>0</v>
      </c>
      <c r="AC522" s="33">
        <v>0</v>
      </c>
    </row>
    <row r="523" spans="1:29" s="34" customFormat="1">
      <c r="A523" s="35" t="s">
        <v>529</v>
      </c>
      <c r="B523" s="36" t="s">
        <v>1652</v>
      </c>
      <c r="C523" s="30">
        <v>343768.25</v>
      </c>
      <c r="D523" s="28">
        <v>4.6914999999999999E-4</v>
      </c>
      <c r="E523" s="28">
        <v>4.6503000000000001E-4</v>
      </c>
      <c r="F523" s="32">
        <v>2805716</v>
      </c>
      <c r="G523" s="31">
        <v>3617026</v>
      </c>
      <c r="H523" s="33">
        <v>2132542</v>
      </c>
      <c r="I523" s="32">
        <v>156259</v>
      </c>
      <c r="J523" s="31">
        <v>-37407.863772990102</v>
      </c>
      <c r="K523" s="31">
        <v>118851.13622700991</v>
      </c>
      <c r="L523" s="31">
        <v>0</v>
      </c>
      <c r="M523" s="33">
        <v>118851.13622700991</v>
      </c>
      <c r="N523" s="32">
        <v>135802</v>
      </c>
      <c r="O523" s="31">
        <v>0</v>
      </c>
      <c r="P523" s="31">
        <v>192690</v>
      </c>
      <c r="Q523" s="31">
        <v>118326.82706629236</v>
      </c>
      <c r="R523" s="33">
        <v>446818.82706629235</v>
      </c>
      <c r="S523" s="32">
        <v>0</v>
      </c>
      <c r="T523" s="31">
        <v>126763</v>
      </c>
      <c r="U523" s="31">
        <v>373082</v>
      </c>
      <c r="V523" s="31">
        <v>0</v>
      </c>
      <c r="W523" s="60">
        <v>499845</v>
      </c>
      <c r="X523" s="32">
        <v>1617.7779564363882</v>
      </c>
      <c r="Y523" s="31">
        <v>54903.049109855972</v>
      </c>
      <c r="Z523" s="31">
        <v>-69345</v>
      </c>
      <c r="AA523" s="31">
        <v>-40202</v>
      </c>
      <c r="AB523" s="31">
        <v>0</v>
      </c>
      <c r="AC523" s="33">
        <v>0</v>
      </c>
    </row>
    <row r="524" spans="1:29" s="34" customFormat="1">
      <c r="A524" s="35" t="s">
        <v>530</v>
      </c>
      <c r="B524" s="36" t="s">
        <v>1653</v>
      </c>
      <c r="C524" s="30">
        <v>680391.33000000007</v>
      </c>
      <c r="D524" s="28">
        <v>9.2854999999999999E-4</v>
      </c>
      <c r="E524" s="28">
        <v>1.0707100000000001E-3</v>
      </c>
      <c r="F524" s="32">
        <v>5553122</v>
      </c>
      <c r="G524" s="31">
        <v>7158882</v>
      </c>
      <c r="H524" s="33">
        <v>4220765</v>
      </c>
      <c r="I524" s="32">
        <v>309271</v>
      </c>
      <c r="J524" s="31">
        <v>199918.38104897173</v>
      </c>
      <c r="K524" s="31">
        <v>509189.38104897173</v>
      </c>
      <c r="L524" s="31">
        <v>0</v>
      </c>
      <c r="M524" s="33">
        <v>509189.38104897173</v>
      </c>
      <c r="N524" s="32">
        <v>268781</v>
      </c>
      <c r="O524" s="31">
        <v>0</v>
      </c>
      <c r="P524" s="31">
        <v>381375</v>
      </c>
      <c r="Q524" s="31">
        <v>641413.89713966113</v>
      </c>
      <c r="R524" s="33">
        <v>1291569.897139661</v>
      </c>
      <c r="S524" s="32">
        <v>0</v>
      </c>
      <c r="T524" s="31">
        <v>250892</v>
      </c>
      <c r="U524" s="31">
        <v>738411</v>
      </c>
      <c r="V524" s="31">
        <v>615566.57913106342</v>
      </c>
      <c r="W524" s="60">
        <v>1604869.5791310635</v>
      </c>
      <c r="X524" s="32">
        <v>38886.689083793957</v>
      </c>
      <c r="Y524" s="31">
        <v>-135367.37107519628</v>
      </c>
      <c r="Z524" s="31">
        <v>-137249</v>
      </c>
      <c r="AA524" s="31">
        <v>-79570.000000000233</v>
      </c>
      <c r="AB524" s="31">
        <v>0</v>
      </c>
      <c r="AC524" s="33">
        <v>0</v>
      </c>
    </row>
    <row r="525" spans="1:29" s="34" customFormat="1">
      <c r="A525" s="35" t="s">
        <v>531</v>
      </c>
      <c r="B525" s="36" t="s">
        <v>1654</v>
      </c>
      <c r="C525" s="30">
        <v>634675.71</v>
      </c>
      <c r="D525" s="28">
        <v>8.6616000000000004E-4</v>
      </c>
      <c r="E525" s="28">
        <v>9.0445E-4</v>
      </c>
      <c r="F525" s="32">
        <v>5180004</v>
      </c>
      <c r="G525" s="31">
        <v>6677871</v>
      </c>
      <c r="H525" s="33">
        <v>3937169</v>
      </c>
      <c r="I525" s="32">
        <v>288491</v>
      </c>
      <c r="J525" s="31">
        <v>-506741.69675028574</v>
      </c>
      <c r="K525" s="31">
        <v>-218250.69675028574</v>
      </c>
      <c r="L525" s="31">
        <v>0</v>
      </c>
      <c r="M525" s="33">
        <v>-218250.69675028574</v>
      </c>
      <c r="N525" s="32">
        <v>250722</v>
      </c>
      <c r="O525" s="31">
        <v>0</v>
      </c>
      <c r="P525" s="31">
        <v>355750</v>
      </c>
      <c r="Q525" s="31">
        <v>0</v>
      </c>
      <c r="R525" s="33">
        <v>606472</v>
      </c>
      <c r="S525" s="32">
        <v>0</v>
      </c>
      <c r="T525" s="31">
        <v>234034</v>
      </c>
      <c r="U525" s="31">
        <v>688796</v>
      </c>
      <c r="V525" s="31">
        <v>278084.5081412812</v>
      </c>
      <c r="W525" s="60">
        <v>1200914.5081412811</v>
      </c>
      <c r="X525" s="32">
        <v>-419045.59512842342</v>
      </c>
      <c r="Y525" s="31">
        <v>26851.086987142233</v>
      </c>
      <c r="Z525" s="31">
        <v>-128027</v>
      </c>
      <c r="AA525" s="31">
        <v>-74220.999999999884</v>
      </c>
      <c r="AB525" s="31">
        <v>0</v>
      </c>
      <c r="AC525" s="33">
        <v>0</v>
      </c>
    </row>
    <row r="526" spans="1:29" s="34" customFormat="1">
      <c r="A526" s="35" t="s">
        <v>532</v>
      </c>
      <c r="B526" s="36" t="s">
        <v>1655</v>
      </c>
      <c r="C526" s="30">
        <v>227331.06</v>
      </c>
      <c r="D526" s="28">
        <v>3.1024999999999998E-4</v>
      </c>
      <c r="E526" s="28">
        <v>3.1610999999999998E-4</v>
      </c>
      <c r="F526" s="32">
        <v>1855426</v>
      </c>
      <c r="G526" s="31">
        <v>2391948</v>
      </c>
      <c r="H526" s="33">
        <v>1410255</v>
      </c>
      <c r="I526" s="32">
        <v>103335</v>
      </c>
      <c r="J526" s="31">
        <v>142896.69625049891</v>
      </c>
      <c r="K526" s="31">
        <v>246231.69625049891</v>
      </c>
      <c r="L526" s="31">
        <v>0</v>
      </c>
      <c r="M526" s="33">
        <v>246231.69625049891</v>
      </c>
      <c r="N526" s="32">
        <v>89806</v>
      </c>
      <c r="O526" s="31">
        <v>0</v>
      </c>
      <c r="P526" s="31">
        <v>127426</v>
      </c>
      <c r="Q526" s="31">
        <v>9866.6216454006699</v>
      </c>
      <c r="R526" s="33">
        <v>227098.62164540068</v>
      </c>
      <c r="S526" s="32">
        <v>0</v>
      </c>
      <c r="T526" s="31">
        <v>83829</v>
      </c>
      <c r="U526" s="31">
        <v>246720</v>
      </c>
      <c r="V526" s="31">
        <v>30775.800824187791</v>
      </c>
      <c r="W526" s="60">
        <v>361324.80082418781</v>
      </c>
      <c r="X526" s="32">
        <v>-84151.237755941533</v>
      </c>
      <c r="Y526" s="31">
        <v>22369.058577154414</v>
      </c>
      <c r="Z526" s="31">
        <v>-45858</v>
      </c>
      <c r="AA526" s="31">
        <v>-26586</v>
      </c>
      <c r="AB526" s="31">
        <v>0</v>
      </c>
      <c r="AC526" s="33">
        <v>0</v>
      </c>
    </row>
    <row r="527" spans="1:29" s="34" customFormat="1">
      <c r="A527" s="35" t="s">
        <v>533</v>
      </c>
      <c r="B527" s="36" t="s">
        <v>1656</v>
      </c>
      <c r="C527" s="30">
        <v>45326.91</v>
      </c>
      <c r="D527" s="28">
        <v>6.1859999999999994E-5</v>
      </c>
      <c r="E527" s="28">
        <v>6.3079999999999999E-5</v>
      </c>
      <c r="F527" s="32">
        <v>369949</v>
      </c>
      <c r="G527" s="31">
        <v>476925</v>
      </c>
      <c r="H527" s="33">
        <v>281187</v>
      </c>
      <c r="I527" s="32">
        <v>20604</v>
      </c>
      <c r="J527" s="31">
        <v>-5364.566281868978</v>
      </c>
      <c r="K527" s="31">
        <v>15239.433718131022</v>
      </c>
      <c r="L527" s="31">
        <v>0</v>
      </c>
      <c r="M527" s="33">
        <v>15239.433718131022</v>
      </c>
      <c r="N527" s="32">
        <v>17906</v>
      </c>
      <c r="O527" s="31">
        <v>0</v>
      </c>
      <c r="P527" s="31">
        <v>25407</v>
      </c>
      <c r="Q527" s="31">
        <v>776.23388496771338</v>
      </c>
      <c r="R527" s="33">
        <v>44089.233884967711</v>
      </c>
      <c r="S527" s="32">
        <v>0</v>
      </c>
      <c r="T527" s="31">
        <v>16714</v>
      </c>
      <c r="U527" s="31">
        <v>49193</v>
      </c>
      <c r="V527" s="31">
        <v>6353.0584408238938</v>
      </c>
      <c r="W527" s="60">
        <v>72260.058440823894</v>
      </c>
      <c r="X527" s="32">
        <v>-18102.347980568418</v>
      </c>
      <c r="Y527" s="31">
        <v>4376.5234247122371</v>
      </c>
      <c r="Z527" s="31">
        <v>-9144</v>
      </c>
      <c r="AA527" s="31">
        <v>-5301</v>
      </c>
      <c r="AB527" s="31">
        <v>0</v>
      </c>
      <c r="AC527" s="33">
        <v>0</v>
      </c>
    </row>
    <row r="528" spans="1:29" s="34" customFormat="1">
      <c r="A528" s="35" t="s">
        <v>534</v>
      </c>
      <c r="B528" s="36" t="s">
        <v>1657</v>
      </c>
      <c r="C528" s="30">
        <v>615548.84</v>
      </c>
      <c r="D528" s="28">
        <v>8.4006E-4</v>
      </c>
      <c r="E528" s="28">
        <v>8.8135999999999998E-4</v>
      </c>
      <c r="F528" s="32">
        <v>5023915</v>
      </c>
      <c r="G528" s="31">
        <v>6476647</v>
      </c>
      <c r="H528" s="33">
        <v>3818530</v>
      </c>
      <c r="I528" s="32">
        <v>279798</v>
      </c>
      <c r="J528" s="31">
        <v>20255.375907342655</v>
      </c>
      <c r="K528" s="31">
        <v>300053.37590734265</v>
      </c>
      <c r="L528" s="31">
        <v>0</v>
      </c>
      <c r="M528" s="33">
        <v>300053.37590734265</v>
      </c>
      <c r="N528" s="32">
        <v>243167</v>
      </c>
      <c r="O528" s="31">
        <v>0</v>
      </c>
      <c r="P528" s="31">
        <v>345030</v>
      </c>
      <c r="Q528" s="31">
        <v>165879.53944581197</v>
      </c>
      <c r="R528" s="33">
        <v>754076.539445812</v>
      </c>
      <c r="S528" s="32">
        <v>0</v>
      </c>
      <c r="T528" s="31">
        <v>226982</v>
      </c>
      <c r="U528" s="31">
        <v>668041</v>
      </c>
      <c r="V528" s="31">
        <v>190155.91045896418</v>
      </c>
      <c r="W528" s="60">
        <v>1085178.9104589643</v>
      </c>
      <c r="X528" s="32">
        <v>-154229.52832042373</v>
      </c>
      <c r="Y528" s="31">
        <v>19282.157307271525</v>
      </c>
      <c r="Z528" s="31">
        <v>-124169</v>
      </c>
      <c r="AA528" s="31">
        <v>-71986</v>
      </c>
      <c r="AB528" s="31">
        <v>0</v>
      </c>
      <c r="AC528" s="33">
        <v>0</v>
      </c>
    </row>
    <row r="529" spans="1:29" s="34" customFormat="1">
      <c r="A529" s="35" t="s">
        <v>535</v>
      </c>
      <c r="B529" s="36" t="s">
        <v>1658</v>
      </c>
      <c r="C529" s="30">
        <v>28221.989999999998</v>
      </c>
      <c r="D529" s="28">
        <v>3.8519999999999997E-5</v>
      </c>
      <c r="E529" s="28">
        <v>2.8379999999999999E-5</v>
      </c>
      <c r="F529" s="32">
        <v>230366</v>
      </c>
      <c r="G529" s="31">
        <v>296979</v>
      </c>
      <c r="H529" s="33">
        <v>175094</v>
      </c>
      <c r="I529" s="32">
        <v>12830</v>
      </c>
      <c r="J529" s="31">
        <v>57155.882260067323</v>
      </c>
      <c r="K529" s="31">
        <v>69985.88226006733</v>
      </c>
      <c r="L529" s="31">
        <v>0</v>
      </c>
      <c r="M529" s="33">
        <v>69985.88226006733</v>
      </c>
      <c r="N529" s="32">
        <v>11150</v>
      </c>
      <c r="O529" s="31">
        <v>0</v>
      </c>
      <c r="P529" s="31">
        <v>15821</v>
      </c>
      <c r="Q529" s="31">
        <v>66720.894565226743</v>
      </c>
      <c r="R529" s="33">
        <v>93691.894565226743</v>
      </c>
      <c r="S529" s="32">
        <v>0</v>
      </c>
      <c r="T529" s="31">
        <v>10408</v>
      </c>
      <c r="U529" s="31">
        <v>30632</v>
      </c>
      <c r="V529" s="31">
        <v>0</v>
      </c>
      <c r="W529" s="60">
        <v>41040</v>
      </c>
      <c r="X529" s="32">
        <v>41226.204585595347</v>
      </c>
      <c r="Y529" s="31">
        <v>20419.689979631403</v>
      </c>
      <c r="Z529" s="31">
        <v>-5694</v>
      </c>
      <c r="AA529" s="31">
        <v>-3300.0000000000073</v>
      </c>
      <c r="AB529" s="31">
        <v>0</v>
      </c>
      <c r="AC529" s="33">
        <v>0</v>
      </c>
    </row>
    <row r="530" spans="1:29" s="34" customFormat="1">
      <c r="A530" s="35" t="s">
        <v>536</v>
      </c>
      <c r="B530" s="36" t="s">
        <v>1659</v>
      </c>
      <c r="C530" s="30">
        <v>426763.5</v>
      </c>
      <c r="D530" s="28">
        <v>5.8242000000000005E-4</v>
      </c>
      <c r="E530" s="28">
        <v>6.1748E-4</v>
      </c>
      <c r="F530" s="32">
        <v>3483118</v>
      </c>
      <c r="G530" s="31">
        <v>4490309</v>
      </c>
      <c r="H530" s="33">
        <v>2647416</v>
      </c>
      <c r="I530" s="32">
        <v>193986</v>
      </c>
      <c r="J530" s="31">
        <v>-55567.024004302039</v>
      </c>
      <c r="K530" s="31">
        <v>138418.97599569795</v>
      </c>
      <c r="L530" s="31">
        <v>0</v>
      </c>
      <c r="M530" s="33">
        <v>138418.97599569795</v>
      </c>
      <c r="N530" s="32">
        <v>168589</v>
      </c>
      <c r="O530" s="31">
        <v>0</v>
      </c>
      <c r="P530" s="31">
        <v>239212</v>
      </c>
      <c r="Q530" s="31">
        <v>0</v>
      </c>
      <c r="R530" s="33">
        <v>407801</v>
      </c>
      <c r="S530" s="32">
        <v>0</v>
      </c>
      <c r="T530" s="31">
        <v>157369</v>
      </c>
      <c r="U530" s="31">
        <v>463158</v>
      </c>
      <c r="V530" s="31">
        <v>185330.15330286318</v>
      </c>
      <c r="W530" s="60">
        <v>805857.15330286324</v>
      </c>
      <c r="X530" s="32">
        <v>-264993.52731930721</v>
      </c>
      <c r="Y530" s="31">
        <v>2934.3740164440387</v>
      </c>
      <c r="Z530" s="31">
        <v>-86087</v>
      </c>
      <c r="AA530" s="31">
        <v>-49910.000000000058</v>
      </c>
      <c r="AB530" s="31">
        <v>0</v>
      </c>
      <c r="AC530" s="33">
        <v>0</v>
      </c>
    </row>
    <row r="531" spans="1:29" s="34" customFormat="1">
      <c r="A531" s="35" t="s">
        <v>537</v>
      </c>
      <c r="B531" s="36" t="s">
        <v>1660</v>
      </c>
      <c r="C531" s="30">
        <v>191569.40999999997</v>
      </c>
      <c r="D531" s="28">
        <v>2.6143999999999999E-4</v>
      </c>
      <c r="E531" s="28">
        <v>2.6159000000000002E-4</v>
      </c>
      <c r="F531" s="32">
        <v>1563522</v>
      </c>
      <c r="G531" s="31">
        <v>2015635</v>
      </c>
      <c r="H531" s="33">
        <v>1188387</v>
      </c>
      <c r="I531" s="32">
        <v>87078</v>
      </c>
      <c r="J531" s="31">
        <v>56344.156352759412</v>
      </c>
      <c r="K531" s="31">
        <v>143422.1563527594</v>
      </c>
      <c r="L531" s="31">
        <v>0</v>
      </c>
      <c r="M531" s="33">
        <v>143422.1563527594</v>
      </c>
      <c r="N531" s="32">
        <v>75677</v>
      </c>
      <c r="O531" s="31">
        <v>0</v>
      </c>
      <c r="P531" s="31">
        <v>107379</v>
      </c>
      <c r="Q531" s="31">
        <v>42143.372528265296</v>
      </c>
      <c r="R531" s="33">
        <v>225199.37252826529</v>
      </c>
      <c r="S531" s="32">
        <v>0</v>
      </c>
      <c r="T531" s="31">
        <v>70640</v>
      </c>
      <c r="U531" s="31">
        <v>207905</v>
      </c>
      <c r="V531" s="31">
        <v>5820.0870645664836</v>
      </c>
      <c r="W531" s="60">
        <v>284365.0870645665</v>
      </c>
      <c r="X531" s="32">
        <v>-24743.23303281844</v>
      </c>
      <c r="Y531" s="31">
        <v>26624.518496517248</v>
      </c>
      <c r="Z531" s="31">
        <v>-38643</v>
      </c>
      <c r="AA531" s="31">
        <v>-22404.000000000015</v>
      </c>
      <c r="AB531" s="31">
        <v>0</v>
      </c>
      <c r="AC531" s="33">
        <v>0</v>
      </c>
    </row>
    <row r="532" spans="1:29" s="34" customFormat="1">
      <c r="A532" s="35" t="s">
        <v>538</v>
      </c>
      <c r="B532" s="36" t="s">
        <v>1661</v>
      </c>
      <c r="C532" s="30">
        <v>30620.760000000002</v>
      </c>
      <c r="D532" s="28">
        <v>4.1789999999999998E-5</v>
      </c>
      <c r="E532" s="28">
        <v>4.3949999999999998E-5</v>
      </c>
      <c r="F532" s="32">
        <v>249922</v>
      </c>
      <c r="G532" s="31">
        <v>322190</v>
      </c>
      <c r="H532" s="33">
        <v>189958</v>
      </c>
      <c r="I532" s="32">
        <v>13919</v>
      </c>
      <c r="J532" s="31">
        <v>-10936.265340024929</v>
      </c>
      <c r="K532" s="31">
        <v>2982.7346599750708</v>
      </c>
      <c r="L532" s="31">
        <v>0</v>
      </c>
      <c r="M532" s="33">
        <v>2982.7346599750708</v>
      </c>
      <c r="N532" s="32">
        <v>12097</v>
      </c>
      <c r="O532" s="31">
        <v>0</v>
      </c>
      <c r="P532" s="31">
        <v>17164</v>
      </c>
      <c r="Q532" s="31">
        <v>0</v>
      </c>
      <c r="R532" s="33">
        <v>29261</v>
      </c>
      <c r="S532" s="32">
        <v>0</v>
      </c>
      <c r="T532" s="31">
        <v>11292</v>
      </c>
      <c r="U532" s="31">
        <v>33233</v>
      </c>
      <c r="V532" s="31">
        <v>11054.889990693538</v>
      </c>
      <c r="W532" s="60">
        <v>55579.88999069354</v>
      </c>
      <c r="X532" s="32">
        <v>-17348.356384544531</v>
      </c>
      <c r="Y532" s="31">
        <v>787.46639385099024</v>
      </c>
      <c r="Z532" s="31">
        <v>-6177</v>
      </c>
      <c r="AA532" s="31">
        <v>-3581</v>
      </c>
      <c r="AB532" s="31">
        <v>0</v>
      </c>
      <c r="AC532" s="33">
        <v>0</v>
      </c>
    </row>
    <row r="533" spans="1:29" s="34" customFormat="1">
      <c r="A533" s="35" t="s">
        <v>539</v>
      </c>
      <c r="B533" s="36" t="s">
        <v>1662</v>
      </c>
      <c r="C533" s="30">
        <v>31781.100000000002</v>
      </c>
      <c r="D533" s="28">
        <v>4.337E-5</v>
      </c>
      <c r="E533" s="28">
        <v>4.0989999999999999E-5</v>
      </c>
      <c r="F533" s="32">
        <v>259371</v>
      </c>
      <c r="G533" s="31">
        <v>334372</v>
      </c>
      <c r="H533" s="33">
        <v>197140</v>
      </c>
      <c r="I533" s="32">
        <v>14445</v>
      </c>
      <c r="J533" s="31">
        <v>19815.884232775443</v>
      </c>
      <c r="K533" s="31">
        <v>34260.884232775439</v>
      </c>
      <c r="L533" s="31">
        <v>0</v>
      </c>
      <c r="M533" s="33">
        <v>34260.884232775439</v>
      </c>
      <c r="N533" s="32">
        <v>12554</v>
      </c>
      <c r="O533" s="31">
        <v>0</v>
      </c>
      <c r="P533" s="31">
        <v>17813</v>
      </c>
      <c r="Q533" s="31">
        <v>9137.1992653291672</v>
      </c>
      <c r="R533" s="33">
        <v>39504.199265329167</v>
      </c>
      <c r="S533" s="32">
        <v>0</v>
      </c>
      <c r="T533" s="31">
        <v>11718</v>
      </c>
      <c r="U533" s="31">
        <v>34489</v>
      </c>
      <c r="V533" s="31">
        <v>7870.7462249424598</v>
      </c>
      <c r="W533" s="60">
        <v>54077.746224942457</v>
      </c>
      <c r="X533" s="32">
        <v>-12768.102503881621</v>
      </c>
      <c r="Y533" s="31">
        <v>8321.555544268329</v>
      </c>
      <c r="Z533" s="31">
        <v>-6411</v>
      </c>
      <c r="AA533" s="31">
        <v>-3716</v>
      </c>
      <c r="AB533" s="31">
        <v>0</v>
      </c>
      <c r="AC533" s="33">
        <v>0</v>
      </c>
    </row>
    <row r="534" spans="1:29" s="34" customFormat="1">
      <c r="A534" s="35" t="s">
        <v>540</v>
      </c>
      <c r="B534" s="36" t="s">
        <v>1663</v>
      </c>
      <c r="C534" s="30">
        <v>15951.36</v>
      </c>
      <c r="D534" s="28">
        <v>2.177E-5</v>
      </c>
      <c r="E534" s="28">
        <v>2.2860000000000001E-5</v>
      </c>
      <c r="F534" s="32">
        <v>130194</v>
      </c>
      <c r="G534" s="31">
        <v>167841</v>
      </c>
      <c r="H534" s="33">
        <v>98956</v>
      </c>
      <c r="I534" s="32">
        <v>7251</v>
      </c>
      <c r="J534" s="31">
        <v>-31183.25398219192</v>
      </c>
      <c r="K534" s="31">
        <v>-23932.25398219192</v>
      </c>
      <c r="L534" s="31">
        <v>0</v>
      </c>
      <c r="M534" s="33">
        <v>-23932.25398219192</v>
      </c>
      <c r="N534" s="32">
        <v>6302</v>
      </c>
      <c r="O534" s="31">
        <v>0</v>
      </c>
      <c r="P534" s="31">
        <v>8941</v>
      </c>
      <c r="Q534" s="31">
        <v>784.61344940421225</v>
      </c>
      <c r="R534" s="33">
        <v>16027.613449404213</v>
      </c>
      <c r="S534" s="32">
        <v>0</v>
      </c>
      <c r="T534" s="31">
        <v>5882</v>
      </c>
      <c r="U534" s="31">
        <v>17312</v>
      </c>
      <c r="V534" s="31">
        <v>5010.9740536139216</v>
      </c>
      <c r="W534" s="60">
        <v>28204.974053613922</v>
      </c>
      <c r="X534" s="32">
        <v>-7561.6037614018751</v>
      </c>
      <c r="Y534" s="31">
        <v>467.24315719216543</v>
      </c>
      <c r="Z534" s="31">
        <v>-3218</v>
      </c>
      <c r="AA534" s="31">
        <v>-1865</v>
      </c>
      <c r="AB534" s="31">
        <v>0</v>
      </c>
      <c r="AC534" s="33">
        <v>0</v>
      </c>
    </row>
    <row r="535" spans="1:29" s="34" customFormat="1">
      <c r="A535" s="35" t="s">
        <v>541</v>
      </c>
      <c r="B535" s="36" t="s">
        <v>1664</v>
      </c>
      <c r="C535" s="30">
        <v>5312883.37</v>
      </c>
      <c r="D535" s="28">
        <v>7.2506799999999998E-3</v>
      </c>
      <c r="E535" s="28">
        <v>7.2039599999999997E-3</v>
      </c>
      <c r="F535" s="32">
        <v>43362139</v>
      </c>
      <c r="G535" s="31">
        <v>55900882</v>
      </c>
      <c r="H535" s="33">
        <v>32958286</v>
      </c>
      <c r="I535" s="32">
        <v>2414977</v>
      </c>
      <c r="J535" s="31">
        <v>283671.70046229742</v>
      </c>
      <c r="K535" s="31">
        <v>2698648.7004622975</v>
      </c>
      <c r="L535" s="31">
        <v>0</v>
      </c>
      <c r="M535" s="33">
        <v>2698648.7004622975</v>
      </c>
      <c r="N535" s="32">
        <v>2098807</v>
      </c>
      <c r="O535" s="31">
        <v>0</v>
      </c>
      <c r="P535" s="31">
        <v>2978004</v>
      </c>
      <c r="Q535" s="31">
        <v>52286.180069548151</v>
      </c>
      <c r="R535" s="33">
        <v>5129097.1800695481</v>
      </c>
      <c r="S535" s="32">
        <v>0</v>
      </c>
      <c r="T535" s="31">
        <v>1959117</v>
      </c>
      <c r="U535" s="31">
        <v>5765956</v>
      </c>
      <c r="V535" s="31">
        <v>688644.74486980238</v>
      </c>
      <c r="W535" s="60">
        <v>8413717.7448698021</v>
      </c>
      <c r="X535" s="32">
        <v>-2412561.33378419</v>
      </c>
      <c r="Y535" s="31">
        <v>820984.76898393582</v>
      </c>
      <c r="Z535" s="31">
        <v>-1071721</v>
      </c>
      <c r="AA535" s="31">
        <v>-621323</v>
      </c>
      <c r="AB535" s="31">
        <v>0</v>
      </c>
      <c r="AC535" s="33">
        <v>0</v>
      </c>
    </row>
    <row r="536" spans="1:29" s="34" customFormat="1">
      <c r="A536" s="35" t="s">
        <v>542</v>
      </c>
      <c r="B536" s="36" t="s">
        <v>1665</v>
      </c>
      <c r="C536" s="30">
        <v>646330.48</v>
      </c>
      <c r="D536" s="28">
        <v>8.8206999999999999E-4</v>
      </c>
      <c r="E536" s="28">
        <v>1.01358E-3</v>
      </c>
      <c r="F536" s="32">
        <v>5275152</v>
      </c>
      <c r="G536" s="31">
        <v>6800533</v>
      </c>
      <c r="H536" s="33">
        <v>4009488</v>
      </c>
      <c r="I536" s="32">
        <v>293790</v>
      </c>
      <c r="J536" s="31">
        <v>131631.48825943033</v>
      </c>
      <c r="K536" s="31">
        <v>425421.48825943033</v>
      </c>
      <c r="L536" s="31">
        <v>0</v>
      </c>
      <c r="M536" s="33">
        <v>425421.48825943033</v>
      </c>
      <c r="N536" s="32">
        <v>255327</v>
      </c>
      <c r="O536" s="31">
        <v>0</v>
      </c>
      <c r="P536" s="31">
        <v>362284</v>
      </c>
      <c r="Q536" s="31">
        <v>211676.06486250748</v>
      </c>
      <c r="R536" s="33">
        <v>829287.06486250751</v>
      </c>
      <c r="S536" s="32">
        <v>0</v>
      </c>
      <c r="T536" s="31">
        <v>238333</v>
      </c>
      <c r="U536" s="31">
        <v>701448</v>
      </c>
      <c r="V536" s="31">
        <v>569911.04051934066</v>
      </c>
      <c r="W536" s="60">
        <v>1509692.0405193407</v>
      </c>
      <c r="X536" s="32">
        <v>-351585.61030273221</v>
      </c>
      <c r="Y536" s="31">
        <v>-122855.365354101</v>
      </c>
      <c r="Z536" s="31">
        <v>-130378</v>
      </c>
      <c r="AA536" s="31">
        <v>-75586</v>
      </c>
      <c r="AB536" s="31">
        <v>0</v>
      </c>
      <c r="AC536" s="33">
        <v>0</v>
      </c>
    </row>
    <row r="537" spans="1:29" s="34" customFormat="1">
      <c r="A537" s="35" t="s">
        <v>543</v>
      </c>
      <c r="B537" s="36" t="s">
        <v>1666</v>
      </c>
      <c r="C537" s="30">
        <v>880004</v>
      </c>
      <c r="D537" s="28">
        <v>1.20097E-3</v>
      </c>
      <c r="E537" s="28">
        <v>1.1597700000000001E-3</v>
      </c>
      <c r="F537" s="32">
        <v>7182310</v>
      </c>
      <c r="G537" s="31">
        <v>9259171</v>
      </c>
      <c r="H537" s="33">
        <v>5459062</v>
      </c>
      <c r="I537" s="32">
        <v>400006</v>
      </c>
      <c r="J537" s="31">
        <v>168344.19207108623</v>
      </c>
      <c r="K537" s="31">
        <v>568350.19207108626</v>
      </c>
      <c r="L537" s="31">
        <v>0</v>
      </c>
      <c r="M537" s="33">
        <v>568350.19207108626</v>
      </c>
      <c r="N537" s="32">
        <v>347637</v>
      </c>
      <c r="O537" s="31">
        <v>0</v>
      </c>
      <c r="P537" s="31">
        <v>493263</v>
      </c>
      <c r="Q537" s="31">
        <v>317522.26062950317</v>
      </c>
      <c r="R537" s="33">
        <v>1158422.2606295031</v>
      </c>
      <c r="S537" s="32">
        <v>0</v>
      </c>
      <c r="T537" s="31">
        <v>324499</v>
      </c>
      <c r="U537" s="31">
        <v>955047</v>
      </c>
      <c r="V537" s="31">
        <v>0</v>
      </c>
      <c r="W537" s="60">
        <v>1279546</v>
      </c>
      <c r="X537" s="32">
        <v>-31004.505834415846</v>
      </c>
      <c r="Y537" s="31">
        <v>190308.76646391905</v>
      </c>
      <c r="Z537" s="31">
        <v>-177515</v>
      </c>
      <c r="AA537" s="31">
        <v>-102913.00000000015</v>
      </c>
      <c r="AB537" s="31">
        <v>0</v>
      </c>
      <c r="AC537" s="33">
        <v>0</v>
      </c>
    </row>
    <row r="538" spans="1:29" s="34" customFormat="1">
      <c r="A538" s="35" t="s">
        <v>544</v>
      </c>
      <c r="B538" s="36" t="s">
        <v>1667</v>
      </c>
      <c r="C538" s="30">
        <v>97750.49</v>
      </c>
      <c r="D538" s="28">
        <v>1.3339999999999999E-4</v>
      </c>
      <c r="E538" s="28">
        <v>1.4009999999999999E-4</v>
      </c>
      <c r="F538" s="32">
        <v>797789</v>
      </c>
      <c r="G538" s="31">
        <v>1028480</v>
      </c>
      <c r="H538" s="33">
        <v>606376</v>
      </c>
      <c r="I538" s="32">
        <v>44431</v>
      </c>
      <c r="J538" s="31">
        <v>-93068.28170660515</v>
      </c>
      <c r="K538" s="31">
        <v>-48637.28170660515</v>
      </c>
      <c r="L538" s="31">
        <v>0</v>
      </c>
      <c r="M538" s="33">
        <v>-48637.28170660515</v>
      </c>
      <c r="N538" s="32">
        <v>38614</v>
      </c>
      <c r="O538" s="31">
        <v>0</v>
      </c>
      <c r="P538" s="31">
        <v>54790</v>
      </c>
      <c r="Q538" s="31">
        <v>35992.572926529094</v>
      </c>
      <c r="R538" s="33">
        <v>129396.5729265291</v>
      </c>
      <c r="S538" s="32">
        <v>0</v>
      </c>
      <c r="T538" s="31">
        <v>36044</v>
      </c>
      <c r="U538" s="31">
        <v>106084</v>
      </c>
      <c r="V538" s="31">
        <v>30789.819837868054</v>
      </c>
      <c r="W538" s="60">
        <v>172917.81983786804</v>
      </c>
      <c r="X538" s="32">
        <v>-15203.887096702842</v>
      </c>
      <c r="Y538" s="31">
        <v>2832.6401853638836</v>
      </c>
      <c r="Z538" s="31">
        <v>-19718</v>
      </c>
      <c r="AA538" s="31">
        <v>-11431.999999999978</v>
      </c>
      <c r="AB538" s="31">
        <v>0</v>
      </c>
      <c r="AC538" s="33">
        <v>0</v>
      </c>
    </row>
    <row r="539" spans="1:29" s="34" customFormat="1">
      <c r="A539" s="35" t="s">
        <v>545</v>
      </c>
      <c r="B539" s="36" t="s">
        <v>1668</v>
      </c>
      <c r="C539" s="30">
        <v>136296.24</v>
      </c>
      <c r="D539" s="28">
        <v>1.8600999999999999E-4</v>
      </c>
      <c r="E539" s="28">
        <v>1.8365999999999999E-4</v>
      </c>
      <c r="F539" s="32">
        <v>1112419</v>
      </c>
      <c r="G539" s="31">
        <v>1434089</v>
      </c>
      <c r="H539" s="33">
        <v>845517</v>
      </c>
      <c r="I539" s="32">
        <v>61954</v>
      </c>
      <c r="J539" s="31">
        <v>-12199.711896054523</v>
      </c>
      <c r="K539" s="31">
        <v>49754.288103945481</v>
      </c>
      <c r="L539" s="31">
        <v>0</v>
      </c>
      <c r="M539" s="33">
        <v>49754.288103945481</v>
      </c>
      <c r="N539" s="32">
        <v>53843</v>
      </c>
      <c r="O539" s="31">
        <v>0</v>
      </c>
      <c r="P539" s="31">
        <v>76398</v>
      </c>
      <c r="Q539" s="31">
        <v>6177.1191135532517</v>
      </c>
      <c r="R539" s="33">
        <v>136418.11911355326</v>
      </c>
      <c r="S539" s="32">
        <v>0</v>
      </c>
      <c r="T539" s="31">
        <v>50259</v>
      </c>
      <c r="U539" s="31">
        <v>147921</v>
      </c>
      <c r="V539" s="31">
        <v>27881.839642783896</v>
      </c>
      <c r="W539" s="60">
        <v>226061.83964278389</v>
      </c>
      <c r="X539" s="32">
        <v>-69141.196014837114</v>
      </c>
      <c r="Y539" s="31">
        <v>22930.475485606472</v>
      </c>
      <c r="Z539" s="31">
        <v>-27494</v>
      </c>
      <c r="AA539" s="31">
        <v>-15938.999999999985</v>
      </c>
      <c r="AB539" s="31">
        <v>0</v>
      </c>
      <c r="AC539" s="33">
        <v>0</v>
      </c>
    </row>
    <row r="540" spans="1:29" s="34" customFormat="1">
      <c r="A540" s="35" t="s">
        <v>546</v>
      </c>
      <c r="B540" s="36" t="s">
        <v>1669</v>
      </c>
      <c r="C540" s="30">
        <v>24011.5</v>
      </c>
      <c r="D540" s="28">
        <v>3.277E-5</v>
      </c>
      <c r="E540" s="28">
        <v>3.3200000000000001E-5</v>
      </c>
      <c r="F540" s="32">
        <v>195978</v>
      </c>
      <c r="G540" s="31">
        <v>252648</v>
      </c>
      <c r="H540" s="33">
        <v>148957</v>
      </c>
      <c r="I540" s="32">
        <v>10915</v>
      </c>
      <c r="J540" s="31">
        <v>-5459.8053774835853</v>
      </c>
      <c r="K540" s="31">
        <v>5455.1946225164147</v>
      </c>
      <c r="L540" s="31">
        <v>0</v>
      </c>
      <c r="M540" s="33">
        <v>5455.1946225164147</v>
      </c>
      <c r="N540" s="32">
        <v>9486</v>
      </c>
      <c r="O540" s="31">
        <v>0</v>
      </c>
      <c r="P540" s="31">
        <v>13459</v>
      </c>
      <c r="Q540" s="31">
        <v>0</v>
      </c>
      <c r="R540" s="33">
        <v>22945</v>
      </c>
      <c r="S540" s="32">
        <v>0</v>
      </c>
      <c r="T540" s="31">
        <v>8854</v>
      </c>
      <c r="U540" s="31">
        <v>26060</v>
      </c>
      <c r="V540" s="31">
        <v>2491.5709765412576</v>
      </c>
      <c r="W540" s="60">
        <v>37405.570976541261</v>
      </c>
      <c r="X540" s="32">
        <v>-9477.8906293506861</v>
      </c>
      <c r="Y540" s="31">
        <v>2669.3196528094286</v>
      </c>
      <c r="Z540" s="31">
        <v>-4844</v>
      </c>
      <c r="AA540" s="31">
        <v>-2808</v>
      </c>
      <c r="AB540" s="31">
        <v>0</v>
      </c>
      <c r="AC540" s="33">
        <v>0</v>
      </c>
    </row>
    <row r="541" spans="1:29" s="34" customFormat="1">
      <c r="A541" s="35" t="s">
        <v>547</v>
      </c>
      <c r="B541" s="36" t="s">
        <v>1670</v>
      </c>
      <c r="C541" s="30">
        <v>61549.539999999994</v>
      </c>
      <c r="D541" s="28">
        <v>8.3999999999999995E-5</v>
      </c>
      <c r="E541" s="28">
        <v>8.7399999999999997E-5</v>
      </c>
      <c r="F541" s="32">
        <v>502356</v>
      </c>
      <c r="G541" s="31">
        <v>647618</v>
      </c>
      <c r="H541" s="33">
        <v>381826</v>
      </c>
      <c r="I541" s="32">
        <v>27978</v>
      </c>
      <c r="J541" s="31">
        <v>17752.079974548444</v>
      </c>
      <c r="K541" s="31">
        <v>45730.07997454844</v>
      </c>
      <c r="L541" s="31">
        <v>0</v>
      </c>
      <c r="M541" s="33">
        <v>45730.07997454844</v>
      </c>
      <c r="N541" s="32">
        <v>24315</v>
      </c>
      <c r="O541" s="31">
        <v>0</v>
      </c>
      <c r="P541" s="31">
        <v>34501</v>
      </c>
      <c r="Q541" s="31">
        <v>21203.703016095435</v>
      </c>
      <c r="R541" s="33">
        <v>80019.703016095431</v>
      </c>
      <c r="S541" s="32">
        <v>0</v>
      </c>
      <c r="T541" s="31">
        <v>22697</v>
      </c>
      <c r="U541" s="31">
        <v>66799</v>
      </c>
      <c r="V541" s="31">
        <v>15949.747631736129</v>
      </c>
      <c r="W541" s="60">
        <v>105445.74763173613</v>
      </c>
      <c r="X541" s="32">
        <v>-8924.4182303684483</v>
      </c>
      <c r="Y541" s="31">
        <v>3112.373614727755</v>
      </c>
      <c r="Z541" s="31">
        <v>-12416</v>
      </c>
      <c r="AA541" s="31">
        <v>-7198</v>
      </c>
      <c r="AB541" s="31">
        <v>0</v>
      </c>
      <c r="AC541" s="33">
        <v>0</v>
      </c>
    </row>
    <row r="542" spans="1:29" s="34" customFormat="1">
      <c r="A542" s="35" t="s">
        <v>548</v>
      </c>
      <c r="B542" s="36" t="s">
        <v>1671</v>
      </c>
      <c r="C542" s="30">
        <v>15028.37</v>
      </c>
      <c r="D542" s="28">
        <v>2.0509999999999998E-5</v>
      </c>
      <c r="E542" s="28">
        <v>1.7580000000000001E-5</v>
      </c>
      <c r="F542" s="32">
        <v>122658</v>
      </c>
      <c r="G542" s="31">
        <v>158127</v>
      </c>
      <c r="H542" s="33">
        <v>93229</v>
      </c>
      <c r="I542" s="32">
        <v>6831</v>
      </c>
      <c r="J542" s="31">
        <v>475.70949837383387</v>
      </c>
      <c r="K542" s="31">
        <v>7306.7094983738334</v>
      </c>
      <c r="L542" s="31">
        <v>0</v>
      </c>
      <c r="M542" s="33">
        <v>7306.7094983738334</v>
      </c>
      <c r="N542" s="32">
        <v>5937</v>
      </c>
      <c r="O542" s="31">
        <v>0</v>
      </c>
      <c r="P542" s="31">
        <v>8424</v>
      </c>
      <c r="Q542" s="31">
        <v>11899.922910549118</v>
      </c>
      <c r="R542" s="33">
        <v>26260.922910549118</v>
      </c>
      <c r="S542" s="32">
        <v>0</v>
      </c>
      <c r="T542" s="31">
        <v>5542</v>
      </c>
      <c r="U542" s="31">
        <v>16310</v>
      </c>
      <c r="V542" s="31">
        <v>9605.2054614870158</v>
      </c>
      <c r="W542" s="60">
        <v>31457.205461487014</v>
      </c>
      <c r="X542" s="32">
        <v>-7271.6392586961456</v>
      </c>
      <c r="Y542" s="31">
        <v>6864.3567077582475</v>
      </c>
      <c r="Z542" s="31">
        <v>-3032</v>
      </c>
      <c r="AA542" s="31">
        <v>-1756.9999999999982</v>
      </c>
      <c r="AB542" s="31">
        <v>0</v>
      </c>
      <c r="AC542" s="33">
        <v>0</v>
      </c>
    </row>
    <row r="543" spans="1:29" s="34" customFormat="1">
      <c r="A543" s="35" t="s">
        <v>549</v>
      </c>
      <c r="B543" s="36" t="s">
        <v>1672</v>
      </c>
      <c r="C543" s="30">
        <v>37187.800000000003</v>
      </c>
      <c r="D543" s="28">
        <v>5.075E-5</v>
      </c>
      <c r="E543" s="28">
        <v>5.3449999999999998E-5</v>
      </c>
      <c r="F543" s="32">
        <v>303507</v>
      </c>
      <c r="G543" s="31">
        <v>391269</v>
      </c>
      <c r="H543" s="33">
        <v>230686</v>
      </c>
      <c r="I543" s="32">
        <v>16903</v>
      </c>
      <c r="J543" s="31">
        <v>-7488.0446289678312</v>
      </c>
      <c r="K543" s="31">
        <v>9414.9553710321688</v>
      </c>
      <c r="L543" s="31">
        <v>0</v>
      </c>
      <c r="M543" s="33">
        <v>9414.9553710321688</v>
      </c>
      <c r="N543" s="32">
        <v>14690</v>
      </c>
      <c r="O543" s="31">
        <v>0</v>
      </c>
      <c r="P543" s="31">
        <v>20844</v>
      </c>
      <c r="Q543" s="31">
        <v>596.30189357052689</v>
      </c>
      <c r="R543" s="33">
        <v>36130.301893570526</v>
      </c>
      <c r="S543" s="32">
        <v>0</v>
      </c>
      <c r="T543" s="31">
        <v>13713</v>
      </c>
      <c r="U543" s="31">
        <v>40358</v>
      </c>
      <c r="V543" s="31">
        <v>12348.077716695996</v>
      </c>
      <c r="W543" s="60">
        <v>66419.077716695989</v>
      </c>
      <c r="X543" s="32">
        <v>-19270.205908083459</v>
      </c>
      <c r="Y543" s="31">
        <v>832.43008495798949</v>
      </c>
      <c r="Z543" s="31">
        <v>-7501</v>
      </c>
      <c r="AA543" s="31">
        <v>-4349.9999999999927</v>
      </c>
      <c r="AB543" s="31">
        <v>0</v>
      </c>
      <c r="AC543" s="33">
        <v>0</v>
      </c>
    </row>
    <row r="544" spans="1:29" s="34" customFormat="1">
      <c r="A544" s="35" t="s">
        <v>2313</v>
      </c>
      <c r="B544" s="36" t="s">
        <v>2315</v>
      </c>
      <c r="C544" s="30">
        <v>0</v>
      </c>
      <c r="D544" s="28">
        <v>0</v>
      </c>
      <c r="E544" s="28">
        <v>0</v>
      </c>
      <c r="F544" s="32">
        <v>0</v>
      </c>
      <c r="G544" s="31">
        <v>0</v>
      </c>
      <c r="H544" s="33">
        <v>0</v>
      </c>
      <c r="I544" s="32">
        <v>0</v>
      </c>
      <c r="J544" s="31">
        <v>0</v>
      </c>
      <c r="K544" s="31">
        <v>0</v>
      </c>
      <c r="L544" s="31">
        <v>0</v>
      </c>
      <c r="M544" s="33">
        <v>0</v>
      </c>
      <c r="N544" s="32">
        <v>0</v>
      </c>
      <c r="O544" s="31">
        <v>0</v>
      </c>
      <c r="P544" s="31">
        <v>0</v>
      </c>
      <c r="Q544" s="31">
        <v>0</v>
      </c>
      <c r="R544" s="33">
        <v>0</v>
      </c>
      <c r="S544" s="32">
        <v>0</v>
      </c>
      <c r="T544" s="31">
        <v>0</v>
      </c>
      <c r="U544" s="31">
        <v>0</v>
      </c>
      <c r="V544" s="31">
        <v>0</v>
      </c>
      <c r="W544" s="60">
        <v>0</v>
      </c>
      <c r="X544" s="32">
        <v>0</v>
      </c>
      <c r="Y544" s="31">
        <v>0</v>
      </c>
      <c r="Z544" s="31">
        <v>0</v>
      </c>
      <c r="AA544" s="31">
        <v>0</v>
      </c>
      <c r="AB544" s="31">
        <v>0</v>
      </c>
      <c r="AC544" s="33">
        <v>0</v>
      </c>
    </row>
    <row r="545" spans="1:29" s="34" customFormat="1">
      <c r="A545" s="35" t="s">
        <v>550</v>
      </c>
      <c r="B545" s="36" t="s">
        <v>1673</v>
      </c>
      <c r="C545" s="30">
        <v>0</v>
      </c>
      <c r="D545" s="28">
        <v>0</v>
      </c>
      <c r="E545" s="28">
        <v>0</v>
      </c>
      <c r="F545" s="32">
        <v>0</v>
      </c>
      <c r="G545" s="31">
        <v>0</v>
      </c>
      <c r="H545" s="33">
        <v>0</v>
      </c>
      <c r="I545" s="32">
        <v>0</v>
      </c>
      <c r="J545" s="31">
        <v>0</v>
      </c>
      <c r="K545" s="31">
        <v>0</v>
      </c>
      <c r="L545" s="31">
        <v>0</v>
      </c>
      <c r="M545" s="33">
        <v>0</v>
      </c>
      <c r="N545" s="32">
        <v>0</v>
      </c>
      <c r="O545" s="31">
        <v>0</v>
      </c>
      <c r="P545" s="31">
        <v>0</v>
      </c>
      <c r="Q545" s="31">
        <v>0</v>
      </c>
      <c r="R545" s="33">
        <v>0</v>
      </c>
      <c r="S545" s="32">
        <v>0</v>
      </c>
      <c r="T545" s="31">
        <v>0</v>
      </c>
      <c r="U545" s="31">
        <v>0</v>
      </c>
      <c r="V545" s="31">
        <v>0</v>
      </c>
      <c r="W545" s="60">
        <v>0</v>
      </c>
      <c r="X545" s="32">
        <v>0</v>
      </c>
      <c r="Y545" s="31">
        <v>0</v>
      </c>
      <c r="Z545" s="31">
        <v>0</v>
      </c>
      <c r="AA545" s="31">
        <v>0</v>
      </c>
      <c r="AB545" s="31">
        <v>0</v>
      </c>
      <c r="AC545" s="33">
        <v>0</v>
      </c>
    </row>
    <row r="546" spans="1:29" s="34" customFormat="1">
      <c r="A546" s="35" t="s">
        <v>1133</v>
      </c>
      <c r="B546" s="36" t="s">
        <v>1674</v>
      </c>
      <c r="C546" s="30">
        <v>0</v>
      </c>
      <c r="D546" s="28">
        <v>0</v>
      </c>
      <c r="E546" s="28">
        <v>0</v>
      </c>
      <c r="F546" s="32">
        <v>0</v>
      </c>
      <c r="G546" s="31">
        <v>0</v>
      </c>
      <c r="H546" s="33">
        <v>0</v>
      </c>
      <c r="I546" s="32">
        <v>0</v>
      </c>
      <c r="J546" s="31">
        <v>0</v>
      </c>
      <c r="K546" s="31">
        <v>0</v>
      </c>
      <c r="L546" s="31">
        <v>0</v>
      </c>
      <c r="M546" s="33">
        <v>0</v>
      </c>
      <c r="N546" s="32">
        <v>0</v>
      </c>
      <c r="O546" s="31">
        <v>0</v>
      </c>
      <c r="P546" s="31">
        <v>0</v>
      </c>
      <c r="Q546" s="31">
        <v>0</v>
      </c>
      <c r="R546" s="33">
        <v>0</v>
      </c>
      <c r="S546" s="32">
        <v>0</v>
      </c>
      <c r="T546" s="31">
        <v>0</v>
      </c>
      <c r="U546" s="31">
        <v>0</v>
      </c>
      <c r="V546" s="31">
        <v>0</v>
      </c>
      <c r="W546" s="60">
        <v>0</v>
      </c>
      <c r="X546" s="32">
        <v>0</v>
      </c>
      <c r="Y546" s="31">
        <v>0</v>
      </c>
      <c r="Z546" s="31">
        <v>0</v>
      </c>
      <c r="AA546" s="31">
        <v>0</v>
      </c>
      <c r="AB546" s="31">
        <v>0</v>
      </c>
      <c r="AC546" s="33">
        <v>0</v>
      </c>
    </row>
    <row r="547" spans="1:29" s="34" customFormat="1">
      <c r="A547" s="35" t="s">
        <v>551</v>
      </c>
      <c r="B547" s="36" t="s">
        <v>1675</v>
      </c>
      <c r="C547" s="30">
        <v>116253.09</v>
      </c>
      <c r="D547" s="28">
        <v>1.5865000000000001E-4</v>
      </c>
      <c r="E547" s="28">
        <v>8.9439999999999997E-5</v>
      </c>
      <c r="F547" s="32">
        <v>948794</v>
      </c>
      <c r="G547" s="31">
        <v>1223151</v>
      </c>
      <c r="H547" s="33">
        <v>721151</v>
      </c>
      <c r="I547" s="32">
        <v>52841</v>
      </c>
      <c r="J547" s="31">
        <v>297610.40418342093</v>
      </c>
      <c r="K547" s="31">
        <v>350451.40418342093</v>
      </c>
      <c r="L547" s="31">
        <v>0</v>
      </c>
      <c r="M547" s="33">
        <v>350451.40418342093</v>
      </c>
      <c r="N547" s="32">
        <v>45923</v>
      </c>
      <c r="O547" s="31">
        <v>0</v>
      </c>
      <c r="P547" s="31">
        <v>65161</v>
      </c>
      <c r="Q547" s="31">
        <v>378702.10106247541</v>
      </c>
      <c r="R547" s="33">
        <v>489786.10106247541</v>
      </c>
      <c r="S547" s="32">
        <v>0</v>
      </c>
      <c r="T547" s="31">
        <v>42867</v>
      </c>
      <c r="U547" s="31">
        <v>126163</v>
      </c>
      <c r="V547" s="31">
        <v>0</v>
      </c>
      <c r="W547" s="60">
        <v>169030</v>
      </c>
      <c r="X547" s="32">
        <v>229135.81894704181</v>
      </c>
      <c r="Y547" s="31">
        <v>128666.28211543361</v>
      </c>
      <c r="Z547" s="31">
        <v>-23450</v>
      </c>
      <c r="AA547" s="31">
        <v>-13596</v>
      </c>
      <c r="AB547" s="31">
        <v>0</v>
      </c>
      <c r="AC547" s="33">
        <v>0</v>
      </c>
    </row>
    <row r="548" spans="1:29" s="34" customFormat="1">
      <c r="A548" s="35" t="s">
        <v>552</v>
      </c>
      <c r="B548" s="36" t="s">
        <v>1676</v>
      </c>
      <c r="C548" s="30">
        <v>86879.1</v>
      </c>
      <c r="D548" s="28">
        <v>1.1857E-4</v>
      </c>
      <c r="E548" s="28">
        <v>1.1565000000000001E-4</v>
      </c>
      <c r="F548" s="32">
        <v>709099</v>
      </c>
      <c r="G548" s="31">
        <v>914144</v>
      </c>
      <c r="H548" s="33">
        <v>538965</v>
      </c>
      <c r="I548" s="32">
        <v>39492</v>
      </c>
      <c r="J548" s="31">
        <v>60183.801423502082</v>
      </c>
      <c r="K548" s="31">
        <v>99675.801423502082</v>
      </c>
      <c r="L548" s="31">
        <v>0</v>
      </c>
      <c r="M548" s="33">
        <v>99675.801423502082</v>
      </c>
      <c r="N548" s="32">
        <v>34322</v>
      </c>
      <c r="O548" s="31">
        <v>0</v>
      </c>
      <c r="P548" s="31">
        <v>48699</v>
      </c>
      <c r="Q548" s="31">
        <v>59652.290549171732</v>
      </c>
      <c r="R548" s="33">
        <v>142673.29054917174</v>
      </c>
      <c r="S548" s="32">
        <v>0</v>
      </c>
      <c r="T548" s="31">
        <v>32037</v>
      </c>
      <c r="U548" s="31">
        <v>94290</v>
      </c>
      <c r="V548" s="31">
        <v>0</v>
      </c>
      <c r="W548" s="60">
        <v>126327</v>
      </c>
      <c r="X548" s="32">
        <v>27106.144776734371</v>
      </c>
      <c r="Y548" s="31">
        <v>16925.145772437365</v>
      </c>
      <c r="Z548" s="31">
        <v>-17526</v>
      </c>
      <c r="AA548" s="31">
        <v>-10159</v>
      </c>
      <c r="AB548" s="31">
        <v>0</v>
      </c>
      <c r="AC548" s="33">
        <v>0</v>
      </c>
    </row>
    <row r="549" spans="1:29" s="34" customFormat="1">
      <c r="A549" s="35" t="s">
        <v>553</v>
      </c>
      <c r="B549" s="36" t="s">
        <v>1677</v>
      </c>
      <c r="C549" s="30">
        <v>363348.77</v>
      </c>
      <c r="D549" s="28">
        <v>4.9587000000000003E-4</v>
      </c>
      <c r="E549" s="28">
        <v>4.8312000000000002E-4</v>
      </c>
      <c r="F549" s="32">
        <v>2965513</v>
      </c>
      <c r="G549" s="31">
        <v>3823030</v>
      </c>
      <c r="H549" s="33">
        <v>2253999</v>
      </c>
      <c r="I549" s="32">
        <v>165159</v>
      </c>
      <c r="J549" s="31">
        <v>419772.94464844553</v>
      </c>
      <c r="K549" s="31">
        <v>584931.94464844558</v>
      </c>
      <c r="L549" s="31">
        <v>0</v>
      </c>
      <c r="M549" s="33">
        <v>584931.94464844558</v>
      </c>
      <c r="N549" s="32">
        <v>143536</v>
      </c>
      <c r="O549" s="31">
        <v>0</v>
      </c>
      <c r="P549" s="31">
        <v>203664</v>
      </c>
      <c r="Q549" s="31">
        <v>96432.621501317102</v>
      </c>
      <c r="R549" s="33">
        <v>443632.62150131713</v>
      </c>
      <c r="S549" s="32">
        <v>0</v>
      </c>
      <c r="T549" s="31">
        <v>133983</v>
      </c>
      <c r="U549" s="31">
        <v>394331</v>
      </c>
      <c r="V549" s="31">
        <v>0</v>
      </c>
      <c r="W549" s="60">
        <v>528314</v>
      </c>
      <c r="X549" s="32">
        <v>-40553.38914915135</v>
      </c>
      <c r="Y549" s="31">
        <v>71660.010650468466</v>
      </c>
      <c r="Z549" s="31">
        <v>-73294</v>
      </c>
      <c r="AA549" s="31">
        <v>-42493.999999999985</v>
      </c>
      <c r="AB549" s="31">
        <v>0</v>
      </c>
      <c r="AC549" s="33">
        <v>0</v>
      </c>
    </row>
    <row r="550" spans="1:29" s="34" customFormat="1">
      <c r="A550" s="35" t="s">
        <v>554</v>
      </c>
      <c r="B550" s="36" t="s">
        <v>1678</v>
      </c>
      <c r="C550" s="30">
        <v>244419.92</v>
      </c>
      <c r="D550" s="28">
        <v>3.3356999999999999E-4</v>
      </c>
      <c r="E550" s="28">
        <v>3.6213E-4</v>
      </c>
      <c r="F550" s="32">
        <v>1994890</v>
      </c>
      <c r="G550" s="31">
        <v>2571739</v>
      </c>
      <c r="H550" s="33">
        <v>1516257</v>
      </c>
      <c r="I550" s="32">
        <v>111102</v>
      </c>
      <c r="J550" s="31">
        <v>-52148.90943165317</v>
      </c>
      <c r="K550" s="31">
        <v>58953.09056834683</v>
      </c>
      <c r="L550" s="31">
        <v>0</v>
      </c>
      <c r="M550" s="33">
        <v>58953.09056834683</v>
      </c>
      <c r="N550" s="32">
        <v>96556</v>
      </c>
      <c r="O550" s="31">
        <v>0</v>
      </c>
      <c r="P550" s="31">
        <v>137004</v>
      </c>
      <c r="Q550" s="31">
        <v>48790.307389371228</v>
      </c>
      <c r="R550" s="33">
        <v>282350.30738937121</v>
      </c>
      <c r="S550" s="32">
        <v>0</v>
      </c>
      <c r="T550" s="31">
        <v>90130</v>
      </c>
      <c r="U550" s="31">
        <v>265265</v>
      </c>
      <c r="V550" s="31">
        <v>126587.68806323003</v>
      </c>
      <c r="W550" s="60">
        <v>481982.68806323002</v>
      </c>
      <c r="X550" s="32">
        <v>-109655.8509316288</v>
      </c>
      <c r="Y550" s="31">
        <v>-12086.529742230006</v>
      </c>
      <c r="Z550" s="31">
        <v>-49305</v>
      </c>
      <c r="AA550" s="31">
        <v>-28585</v>
      </c>
      <c r="AB550" s="31">
        <v>0</v>
      </c>
      <c r="AC550" s="33">
        <v>0</v>
      </c>
    </row>
    <row r="551" spans="1:29" s="34" customFormat="1">
      <c r="A551" s="35" t="s">
        <v>555</v>
      </c>
      <c r="B551" s="36" t="s">
        <v>1679</v>
      </c>
      <c r="C551" s="30">
        <v>4959.75</v>
      </c>
      <c r="D551" s="28">
        <v>6.7700000000000004E-6</v>
      </c>
      <c r="E551" s="28">
        <v>6.8900000000000001E-6</v>
      </c>
      <c r="F551" s="32">
        <v>40487</v>
      </c>
      <c r="G551" s="31">
        <v>52195</v>
      </c>
      <c r="H551" s="33">
        <v>30773</v>
      </c>
      <c r="I551" s="32">
        <v>2255</v>
      </c>
      <c r="J551" s="31">
        <v>288.97642426491888</v>
      </c>
      <c r="K551" s="31">
        <v>2543.9764242649189</v>
      </c>
      <c r="L551" s="31">
        <v>0</v>
      </c>
      <c r="M551" s="33">
        <v>2543.9764242649189</v>
      </c>
      <c r="N551" s="32">
        <v>1960</v>
      </c>
      <c r="O551" s="31">
        <v>0</v>
      </c>
      <c r="P551" s="31">
        <v>2781</v>
      </c>
      <c r="Q551" s="31">
        <v>703.29221433052635</v>
      </c>
      <c r="R551" s="33">
        <v>5444.2922143305259</v>
      </c>
      <c r="S551" s="32">
        <v>0</v>
      </c>
      <c r="T551" s="31">
        <v>1829</v>
      </c>
      <c r="U551" s="31">
        <v>5384</v>
      </c>
      <c r="V551" s="31">
        <v>639.03467514041722</v>
      </c>
      <c r="W551" s="60">
        <v>7852.0346751404177</v>
      </c>
      <c r="X551" s="32">
        <v>-1328.7535986390549</v>
      </c>
      <c r="Y551" s="31">
        <v>501.01113782916394</v>
      </c>
      <c r="Z551" s="31">
        <v>-1001</v>
      </c>
      <c r="AA551" s="31">
        <v>-579.00000000000091</v>
      </c>
      <c r="AB551" s="31">
        <v>0</v>
      </c>
      <c r="AC551" s="33">
        <v>0</v>
      </c>
    </row>
    <row r="552" spans="1:29" s="34" customFormat="1">
      <c r="A552" s="35" t="s">
        <v>556</v>
      </c>
      <c r="B552" s="36" t="s">
        <v>1680</v>
      </c>
      <c r="C552" s="30">
        <v>653200.30000000005</v>
      </c>
      <c r="D552" s="28">
        <v>8.9145000000000001E-4</v>
      </c>
      <c r="E552" s="28">
        <v>9.1912999999999999E-4</v>
      </c>
      <c r="F552" s="32">
        <v>5331249</v>
      </c>
      <c r="G552" s="31">
        <v>6872851</v>
      </c>
      <c r="H552" s="33">
        <v>4052125</v>
      </c>
      <c r="I552" s="32">
        <v>296914</v>
      </c>
      <c r="J552" s="31">
        <v>-151706.39130564264</v>
      </c>
      <c r="K552" s="31">
        <v>145207.60869435736</v>
      </c>
      <c r="L552" s="31">
        <v>0</v>
      </c>
      <c r="M552" s="33">
        <v>145207.60869435736</v>
      </c>
      <c r="N552" s="32">
        <v>258042</v>
      </c>
      <c r="O552" s="31">
        <v>0</v>
      </c>
      <c r="P552" s="31">
        <v>366137</v>
      </c>
      <c r="Q552" s="31">
        <v>0</v>
      </c>
      <c r="R552" s="33">
        <v>624179</v>
      </c>
      <c r="S552" s="32">
        <v>0</v>
      </c>
      <c r="T552" s="31">
        <v>240868</v>
      </c>
      <c r="U552" s="31">
        <v>708907</v>
      </c>
      <c r="V552" s="31">
        <v>169791.09579398221</v>
      </c>
      <c r="W552" s="60">
        <v>1119566.0957939823</v>
      </c>
      <c r="X552" s="32">
        <v>-333905.66175761126</v>
      </c>
      <c r="Y552" s="31">
        <v>46673.565963629044</v>
      </c>
      <c r="Z552" s="31">
        <v>-131765</v>
      </c>
      <c r="AA552" s="31">
        <v>-76390</v>
      </c>
      <c r="AB552" s="31">
        <v>0</v>
      </c>
      <c r="AC552" s="33">
        <v>0</v>
      </c>
    </row>
    <row r="553" spans="1:29" s="34" customFormat="1">
      <c r="A553" s="35" t="s">
        <v>557</v>
      </c>
      <c r="B553" s="36" t="s">
        <v>1681</v>
      </c>
      <c r="C553" s="30">
        <v>345928.04</v>
      </c>
      <c r="D553" s="28">
        <v>4.7209999999999998E-4</v>
      </c>
      <c r="E553" s="28">
        <v>3.7285999999999998E-4</v>
      </c>
      <c r="F553" s="32">
        <v>2823358</v>
      </c>
      <c r="G553" s="31">
        <v>3639770</v>
      </c>
      <c r="H553" s="33">
        <v>2145951</v>
      </c>
      <c r="I553" s="32">
        <v>157242</v>
      </c>
      <c r="J553" s="31">
        <v>407880.36895907758</v>
      </c>
      <c r="K553" s="31">
        <v>565122.36895907763</v>
      </c>
      <c r="L553" s="31">
        <v>0</v>
      </c>
      <c r="M553" s="33">
        <v>565122.36895907763</v>
      </c>
      <c r="N553" s="32">
        <v>136656</v>
      </c>
      <c r="O553" s="31">
        <v>0</v>
      </c>
      <c r="P553" s="31">
        <v>193901</v>
      </c>
      <c r="Q553" s="31">
        <v>538076.19938613719</v>
      </c>
      <c r="R553" s="33">
        <v>868633.19938613719</v>
      </c>
      <c r="S553" s="32">
        <v>0</v>
      </c>
      <c r="T553" s="31">
        <v>127560</v>
      </c>
      <c r="U553" s="31">
        <v>375428</v>
      </c>
      <c r="V553" s="31">
        <v>0</v>
      </c>
      <c r="W553" s="60">
        <v>502988</v>
      </c>
      <c r="X553" s="32">
        <v>266250.00774071424</v>
      </c>
      <c r="Y553" s="31">
        <v>209630.19164542301</v>
      </c>
      <c r="Z553" s="31">
        <v>-69781</v>
      </c>
      <c r="AA553" s="31">
        <v>-40454.000000000058</v>
      </c>
      <c r="AB553" s="31">
        <v>0</v>
      </c>
      <c r="AC553" s="33">
        <v>0</v>
      </c>
    </row>
    <row r="554" spans="1:29" s="34" customFormat="1">
      <c r="A554" s="35" t="s">
        <v>558</v>
      </c>
      <c r="B554" s="36" t="s">
        <v>1682</v>
      </c>
      <c r="C554" s="30">
        <v>450347.86</v>
      </c>
      <c r="D554" s="28">
        <v>6.1461000000000003E-4</v>
      </c>
      <c r="E554" s="28">
        <v>5.5798999999999996E-4</v>
      </c>
      <c r="F554" s="32">
        <v>3675628</v>
      </c>
      <c r="G554" s="31">
        <v>4738485</v>
      </c>
      <c r="H554" s="33">
        <v>2793737</v>
      </c>
      <c r="I554" s="32">
        <v>204708</v>
      </c>
      <c r="J554" s="31">
        <v>-57278.586761957704</v>
      </c>
      <c r="K554" s="31">
        <v>147429.4132380423</v>
      </c>
      <c r="L554" s="31">
        <v>0</v>
      </c>
      <c r="M554" s="33">
        <v>147429.4132380423</v>
      </c>
      <c r="N554" s="32">
        <v>177907</v>
      </c>
      <c r="O554" s="31">
        <v>0</v>
      </c>
      <c r="P554" s="31">
        <v>252433</v>
      </c>
      <c r="Q554" s="31">
        <v>225623.4952168091</v>
      </c>
      <c r="R554" s="33">
        <v>655963.4952168091</v>
      </c>
      <c r="S554" s="32">
        <v>0</v>
      </c>
      <c r="T554" s="31">
        <v>166066</v>
      </c>
      <c r="U554" s="31">
        <v>488756</v>
      </c>
      <c r="V554" s="31">
        <v>294.52406893700464</v>
      </c>
      <c r="W554" s="60">
        <v>655116.52406893705</v>
      </c>
      <c r="X554" s="32">
        <v>-10723.201850035693</v>
      </c>
      <c r="Y554" s="31">
        <v>155082.17299790779</v>
      </c>
      <c r="Z554" s="31">
        <v>-90845</v>
      </c>
      <c r="AA554" s="31">
        <v>-52667.000000000058</v>
      </c>
      <c r="AB554" s="31">
        <v>0</v>
      </c>
      <c r="AC554" s="33">
        <v>0</v>
      </c>
    </row>
    <row r="555" spans="1:29" s="34" customFormat="1">
      <c r="A555" s="35" t="s">
        <v>559</v>
      </c>
      <c r="B555" s="36" t="s">
        <v>1683</v>
      </c>
      <c r="C555" s="30">
        <v>636605.26</v>
      </c>
      <c r="D555" s="28">
        <v>8.6879999999999998E-4</v>
      </c>
      <c r="E555" s="28">
        <v>9.0209000000000003E-4</v>
      </c>
      <c r="F555" s="32">
        <v>5195792</v>
      </c>
      <c r="G555" s="31">
        <v>6698225</v>
      </c>
      <c r="H555" s="33">
        <v>3949169</v>
      </c>
      <c r="I555" s="32">
        <v>289370</v>
      </c>
      <c r="J555" s="31">
        <v>-67148.973449260811</v>
      </c>
      <c r="K555" s="31">
        <v>222221.02655073919</v>
      </c>
      <c r="L555" s="31">
        <v>0</v>
      </c>
      <c r="M555" s="33">
        <v>222221.02655073919</v>
      </c>
      <c r="N555" s="32">
        <v>251486</v>
      </c>
      <c r="O555" s="31">
        <v>0</v>
      </c>
      <c r="P555" s="31">
        <v>356834</v>
      </c>
      <c r="Q555" s="31">
        <v>49823.653075753638</v>
      </c>
      <c r="R555" s="33">
        <v>658143.65307575359</v>
      </c>
      <c r="S555" s="32">
        <v>0</v>
      </c>
      <c r="T555" s="31">
        <v>234748</v>
      </c>
      <c r="U555" s="31">
        <v>690896</v>
      </c>
      <c r="V555" s="31">
        <v>157082.72278370828</v>
      </c>
      <c r="W555" s="60">
        <v>1082726.7227837082</v>
      </c>
      <c r="X555" s="32">
        <v>-256955.11550320848</v>
      </c>
      <c r="Y555" s="31">
        <v>35239.045795253864</v>
      </c>
      <c r="Z555" s="31">
        <v>-128417</v>
      </c>
      <c r="AA555" s="31">
        <v>-74450</v>
      </c>
      <c r="AB555" s="31">
        <v>0</v>
      </c>
      <c r="AC555" s="33">
        <v>0</v>
      </c>
    </row>
    <row r="556" spans="1:29" s="34" customFormat="1">
      <c r="A556" s="35" t="s">
        <v>560</v>
      </c>
      <c r="B556" s="36" t="s">
        <v>1684</v>
      </c>
      <c r="C556" s="30">
        <v>99003.48</v>
      </c>
      <c r="D556" s="28">
        <v>1.3511E-4</v>
      </c>
      <c r="E556" s="28">
        <v>1.3391999999999999E-4</v>
      </c>
      <c r="F556" s="32">
        <v>808015</v>
      </c>
      <c r="G556" s="31">
        <v>1041663</v>
      </c>
      <c r="H556" s="33">
        <v>614148</v>
      </c>
      <c r="I556" s="32">
        <v>45001</v>
      </c>
      <c r="J556" s="31">
        <v>-4731.8974009966996</v>
      </c>
      <c r="K556" s="31">
        <v>40269.102599003301</v>
      </c>
      <c r="L556" s="31">
        <v>0</v>
      </c>
      <c r="M556" s="33">
        <v>40269.102599003301</v>
      </c>
      <c r="N556" s="32">
        <v>39109</v>
      </c>
      <c r="O556" s="31">
        <v>0</v>
      </c>
      <c r="P556" s="31">
        <v>55492</v>
      </c>
      <c r="Q556" s="31">
        <v>2406.2990768902828</v>
      </c>
      <c r="R556" s="33">
        <v>97007.299076890282</v>
      </c>
      <c r="S556" s="32">
        <v>0</v>
      </c>
      <c r="T556" s="31">
        <v>36506</v>
      </c>
      <c r="U556" s="31">
        <v>107443</v>
      </c>
      <c r="V556" s="31">
        <v>0</v>
      </c>
      <c r="W556" s="60">
        <v>143949</v>
      </c>
      <c r="X556" s="32">
        <v>-31210.459028950638</v>
      </c>
      <c r="Y556" s="31">
        <v>15817.758105840921</v>
      </c>
      <c r="Z556" s="31">
        <v>-19971</v>
      </c>
      <c r="AA556" s="31">
        <v>-11578</v>
      </c>
      <c r="AB556" s="31">
        <v>0</v>
      </c>
      <c r="AC556" s="33">
        <v>0</v>
      </c>
    </row>
    <row r="557" spans="1:29" s="34" customFormat="1">
      <c r="A557" s="35" t="s">
        <v>561</v>
      </c>
      <c r="B557" s="36" t="s">
        <v>1685</v>
      </c>
      <c r="C557" s="30">
        <v>1806038.77</v>
      </c>
      <c r="D557" s="28">
        <v>2.4647699999999998E-3</v>
      </c>
      <c r="E557" s="28">
        <v>2.5006500000000001E-3</v>
      </c>
      <c r="F557" s="32">
        <v>14740369</v>
      </c>
      <c r="G557" s="31">
        <v>19002744</v>
      </c>
      <c r="H557" s="33">
        <v>11203721</v>
      </c>
      <c r="I557" s="32">
        <v>820939</v>
      </c>
      <c r="J557" s="31">
        <v>252603.70380081693</v>
      </c>
      <c r="K557" s="31">
        <v>1073542.703800817</v>
      </c>
      <c r="L557" s="31">
        <v>0</v>
      </c>
      <c r="M557" s="33">
        <v>1073542.703800817</v>
      </c>
      <c r="N557" s="32">
        <v>713461</v>
      </c>
      <c r="O557" s="31">
        <v>0</v>
      </c>
      <c r="P557" s="31">
        <v>1012332</v>
      </c>
      <c r="Q557" s="31">
        <v>125146.75690189529</v>
      </c>
      <c r="R557" s="33">
        <v>1850939.7569018954</v>
      </c>
      <c r="S557" s="32">
        <v>0</v>
      </c>
      <c r="T557" s="31">
        <v>665975</v>
      </c>
      <c r="U557" s="31">
        <v>1960058</v>
      </c>
      <c r="V557" s="31">
        <v>199650.04682742376</v>
      </c>
      <c r="W557" s="60">
        <v>2825683.0468274239</v>
      </c>
      <c r="X557" s="32">
        <v>-594263.93440327269</v>
      </c>
      <c r="Y557" s="31">
        <v>195047.64447774418</v>
      </c>
      <c r="Z557" s="31">
        <v>-364317</v>
      </c>
      <c r="AA557" s="31">
        <v>-211210</v>
      </c>
      <c r="AB557" s="31">
        <v>0</v>
      </c>
      <c r="AC557" s="33">
        <v>0</v>
      </c>
    </row>
    <row r="558" spans="1:29" s="34" customFormat="1">
      <c r="A558" s="35" t="s">
        <v>562</v>
      </c>
      <c r="B558" s="36" t="s">
        <v>1686</v>
      </c>
      <c r="C558" s="30">
        <v>792655.37999999989</v>
      </c>
      <c r="D558" s="28">
        <v>1.08176E-3</v>
      </c>
      <c r="E558" s="28">
        <v>1.0667700000000001E-3</v>
      </c>
      <c r="F558" s="32">
        <v>6469383</v>
      </c>
      <c r="G558" s="31">
        <v>8340092</v>
      </c>
      <c r="H558" s="33">
        <v>4917188</v>
      </c>
      <c r="I558" s="32">
        <v>360301</v>
      </c>
      <c r="J558" s="31">
        <v>-63615.134937028837</v>
      </c>
      <c r="K558" s="31">
        <v>296685.86506297113</v>
      </c>
      <c r="L558" s="31">
        <v>0</v>
      </c>
      <c r="M558" s="33">
        <v>296685.86506297113</v>
      </c>
      <c r="N558" s="32">
        <v>313130</v>
      </c>
      <c r="O558" s="31">
        <v>0</v>
      </c>
      <c r="P558" s="31">
        <v>444301</v>
      </c>
      <c r="Q558" s="31">
        <v>41488.92786217478</v>
      </c>
      <c r="R558" s="33">
        <v>798919.92786217481</v>
      </c>
      <c r="S558" s="32">
        <v>0</v>
      </c>
      <c r="T558" s="31">
        <v>292289</v>
      </c>
      <c r="U558" s="31">
        <v>860248</v>
      </c>
      <c r="V558" s="31">
        <v>22276.863934327626</v>
      </c>
      <c r="W558" s="60">
        <v>1174813.8639343276</v>
      </c>
      <c r="X558" s="32">
        <v>-258807.53395753328</v>
      </c>
      <c r="Y558" s="31">
        <v>135506.59788538044</v>
      </c>
      <c r="Z558" s="31">
        <v>-159895</v>
      </c>
      <c r="AA558" s="31">
        <v>-92698</v>
      </c>
      <c r="AB558" s="31">
        <v>0</v>
      </c>
      <c r="AC558" s="33">
        <v>0</v>
      </c>
    </row>
    <row r="559" spans="1:29" s="34" customFormat="1">
      <c r="A559" s="35" t="s">
        <v>563</v>
      </c>
      <c r="B559" s="36" t="s">
        <v>1687</v>
      </c>
      <c r="C559" s="30">
        <v>86733.43</v>
      </c>
      <c r="D559" s="28">
        <v>1.1836999999999999E-4</v>
      </c>
      <c r="E559" s="28">
        <v>1.2142999999999999E-4</v>
      </c>
      <c r="F559" s="32">
        <v>707903</v>
      </c>
      <c r="G559" s="31">
        <v>912602</v>
      </c>
      <c r="H559" s="33">
        <v>538056</v>
      </c>
      <c r="I559" s="32">
        <v>39425</v>
      </c>
      <c r="J559" s="31">
        <v>-29935.617131472995</v>
      </c>
      <c r="K559" s="31">
        <v>9489.3828685270055</v>
      </c>
      <c r="L559" s="31">
        <v>0</v>
      </c>
      <c r="M559" s="33">
        <v>9489.3828685270055</v>
      </c>
      <c r="N559" s="32">
        <v>34264</v>
      </c>
      <c r="O559" s="31">
        <v>0</v>
      </c>
      <c r="P559" s="31">
        <v>48617</v>
      </c>
      <c r="Q559" s="31">
        <v>10364.7747094393</v>
      </c>
      <c r="R559" s="33">
        <v>93245.774709439298</v>
      </c>
      <c r="S559" s="32">
        <v>0</v>
      </c>
      <c r="T559" s="31">
        <v>31983</v>
      </c>
      <c r="U559" s="31">
        <v>94131</v>
      </c>
      <c r="V559" s="31">
        <v>15204.294521642552</v>
      </c>
      <c r="W559" s="60">
        <v>141318.29452164256</v>
      </c>
      <c r="X559" s="32">
        <v>-27630.013340648155</v>
      </c>
      <c r="Y559" s="31">
        <v>7196.4935284449039</v>
      </c>
      <c r="Z559" s="31">
        <v>-17496</v>
      </c>
      <c r="AA559" s="31">
        <v>-10143</v>
      </c>
      <c r="AB559" s="31">
        <v>0</v>
      </c>
      <c r="AC559" s="33">
        <v>0</v>
      </c>
    </row>
    <row r="560" spans="1:29" s="34" customFormat="1">
      <c r="A560" s="35" t="s">
        <v>564</v>
      </c>
      <c r="B560" s="36" t="s">
        <v>1688</v>
      </c>
      <c r="C560" s="30">
        <v>6431.16</v>
      </c>
      <c r="D560" s="28">
        <v>8.7800000000000006E-6</v>
      </c>
      <c r="E560" s="28">
        <v>9.2499999999999995E-6</v>
      </c>
      <c r="F560" s="32">
        <v>52508</v>
      </c>
      <c r="G560" s="31">
        <v>67692</v>
      </c>
      <c r="H560" s="33">
        <v>39910</v>
      </c>
      <c r="I560" s="32">
        <v>2924</v>
      </c>
      <c r="J560" s="31">
        <v>5155.2984694356255</v>
      </c>
      <c r="K560" s="31">
        <v>8079.2984694356255</v>
      </c>
      <c r="L560" s="31">
        <v>0</v>
      </c>
      <c r="M560" s="33">
        <v>8079.2984694356255</v>
      </c>
      <c r="N560" s="32">
        <v>2541</v>
      </c>
      <c r="O560" s="31">
        <v>0</v>
      </c>
      <c r="P560" s="31">
        <v>3606</v>
      </c>
      <c r="Q560" s="31">
        <v>54.37013768070095</v>
      </c>
      <c r="R560" s="33">
        <v>6201.3701376807012</v>
      </c>
      <c r="S560" s="32">
        <v>0</v>
      </c>
      <c r="T560" s="31">
        <v>2372</v>
      </c>
      <c r="U560" s="31">
        <v>6982</v>
      </c>
      <c r="V560" s="31">
        <v>2149.9608761586651</v>
      </c>
      <c r="W560" s="60">
        <v>11503.960876158664</v>
      </c>
      <c r="X560" s="32">
        <v>-3390.6242648706275</v>
      </c>
      <c r="Y560" s="31">
        <v>139.03352639266336</v>
      </c>
      <c r="Z560" s="31">
        <v>-1298</v>
      </c>
      <c r="AA560" s="31">
        <v>-752.99999999999909</v>
      </c>
      <c r="AB560" s="31">
        <v>0</v>
      </c>
      <c r="AC560" s="33">
        <v>0</v>
      </c>
    </row>
    <row r="561" spans="1:29" s="34" customFormat="1">
      <c r="A561" s="35" t="s">
        <v>565</v>
      </c>
      <c r="B561" s="36" t="s">
        <v>1689</v>
      </c>
      <c r="C561" s="30">
        <v>77659.810000000012</v>
      </c>
      <c r="D561" s="28">
        <v>1.0599000000000001E-4</v>
      </c>
      <c r="E561" s="28">
        <v>9.0760000000000005E-5</v>
      </c>
      <c r="F561" s="32">
        <v>633865</v>
      </c>
      <c r="G561" s="31">
        <v>817156</v>
      </c>
      <c r="H561" s="33">
        <v>481782</v>
      </c>
      <c r="I561" s="32">
        <v>35302</v>
      </c>
      <c r="J561" s="31">
        <v>73841.74989520284</v>
      </c>
      <c r="K561" s="31">
        <v>109143.74989520284</v>
      </c>
      <c r="L561" s="31">
        <v>0</v>
      </c>
      <c r="M561" s="33">
        <v>109143.74989520284</v>
      </c>
      <c r="N561" s="32">
        <v>30680</v>
      </c>
      <c r="O561" s="31">
        <v>0</v>
      </c>
      <c r="P561" s="31">
        <v>43532</v>
      </c>
      <c r="Q561" s="31">
        <v>99377.838617810907</v>
      </c>
      <c r="R561" s="33">
        <v>173589.83861781092</v>
      </c>
      <c r="S561" s="32">
        <v>0</v>
      </c>
      <c r="T561" s="31">
        <v>28638</v>
      </c>
      <c r="U561" s="31">
        <v>84286</v>
      </c>
      <c r="V561" s="31">
        <v>0</v>
      </c>
      <c r="W561" s="60">
        <v>112924</v>
      </c>
      <c r="X561" s="32">
        <v>49797.47654725227</v>
      </c>
      <c r="Y561" s="31">
        <v>35617.362070558629</v>
      </c>
      <c r="Z561" s="31">
        <v>-15666</v>
      </c>
      <c r="AA561" s="31">
        <v>-9082.9999999999709</v>
      </c>
      <c r="AB561" s="31">
        <v>0</v>
      </c>
      <c r="AC561" s="33">
        <v>0</v>
      </c>
    </row>
    <row r="562" spans="1:29" s="34" customFormat="1">
      <c r="A562" s="35" t="s">
        <v>566</v>
      </c>
      <c r="B562" s="36" t="s">
        <v>1690</v>
      </c>
      <c r="C562" s="30">
        <v>1891276.1500000001</v>
      </c>
      <c r="D562" s="28">
        <v>2.5810899999999999E-3</v>
      </c>
      <c r="E562" s="28">
        <v>2.4204500000000002E-3</v>
      </c>
      <c r="F562" s="32">
        <v>15436012</v>
      </c>
      <c r="G562" s="31">
        <v>19899542</v>
      </c>
      <c r="H562" s="33">
        <v>11732459</v>
      </c>
      <c r="I562" s="32">
        <v>859681</v>
      </c>
      <c r="J562" s="31">
        <v>693003.77200212888</v>
      </c>
      <c r="K562" s="31">
        <v>1552684.7720021289</v>
      </c>
      <c r="L562" s="31">
        <v>0</v>
      </c>
      <c r="M562" s="33">
        <v>1552684.7720021289</v>
      </c>
      <c r="N562" s="32">
        <v>747131</v>
      </c>
      <c r="O562" s="31">
        <v>0</v>
      </c>
      <c r="P562" s="31">
        <v>1060107</v>
      </c>
      <c r="Q562" s="31">
        <v>623511.30034156714</v>
      </c>
      <c r="R562" s="33">
        <v>2430749.300341567</v>
      </c>
      <c r="S562" s="32">
        <v>0</v>
      </c>
      <c r="T562" s="31">
        <v>697405</v>
      </c>
      <c r="U562" s="31">
        <v>2052559</v>
      </c>
      <c r="V562" s="31">
        <v>129291.25752199514</v>
      </c>
      <c r="W562" s="60">
        <v>2879255.2575219953</v>
      </c>
      <c r="X562" s="32">
        <v>-371865.98737379443</v>
      </c>
      <c r="Y562" s="31">
        <v>526049.03019336646</v>
      </c>
      <c r="Z562" s="31">
        <v>-381510</v>
      </c>
      <c r="AA562" s="31">
        <v>-221179.00000000035</v>
      </c>
      <c r="AB562" s="31">
        <v>0</v>
      </c>
      <c r="AC562" s="33">
        <v>0</v>
      </c>
    </row>
    <row r="563" spans="1:29" s="34" customFormat="1">
      <c r="A563" s="35" t="s">
        <v>567</v>
      </c>
      <c r="B563" s="36" t="s">
        <v>1691</v>
      </c>
      <c r="C563" s="30">
        <v>8462.0499999999993</v>
      </c>
      <c r="D563" s="28">
        <v>1.155E-5</v>
      </c>
      <c r="E563" s="28">
        <v>1.096E-5</v>
      </c>
      <c r="F563" s="32">
        <v>69074</v>
      </c>
      <c r="G563" s="31">
        <v>89048</v>
      </c>
      <c r="H563" s="33">
        <v>52501</v>
      </c>
      <c r="I563" s="32">
        <v>3847</v>
      </c>
      <c r="J563" s="31">
        <v>2028.7439831533854</v>
      </c>
      <c r="K563" s="31">
        <v>5875.7439831533857</v>
      </c>
      <c r="L563" s="31">
        <v>0</v>
      </c>
      <c r="M563" s="33">
        <v>5875.7439831533857</v>
      </c>
      <c r="N563" s="32">
        <v>3343</v>
      </c>
      <c r="O563" s="31">
        <v>0</v>
      </c>
      <c r="P563" s="31">
        <v>4744</v>
      </c>
      <c r="Q563" s="31">
        <v>4623.8396244803553</v>
      </c>
      <c r="R563" s="33">
        <v>12710.839624480355</v>
      </c>
      <c r="S563" s="32">
        <v>0</v>
      </c>
      <c r="T563" s="31">
        <v>3121</v>
      </c>
      <c r="U563" s="31">
        <v>9185</v>
      </c>
      <c r="V563" s="31">
        <v>0</v>
      </c>
      <c r="W563" s="60">
        <v>12306</v>
      </c>
      <c r="X563" s="32">
        <v>957.89030053297938</v>
      </c>
      <c r="Y563" s="31">
        <v>2144.9493239473754</v>
      </c>
      <c r="Z563" s="31">
        <v>-1707</v>
      </c>
      <c r="AA563" s="31">
        <v>-990.99999999999955</v>
      </c>
      <c r="AB563" s="31">
        <v>0</v>
      </c>
      <c r="AC563" s="33">
        <v>0</v>
      </c>
    </row>
    <row r="564" spans="1:29" s="34" customFormat="1">
      <c r="A564" s="35" t="s">
        <v>568</v>
      </c>
      <c r="B564" s="36" t="s">
        <v>1692</v>
      </c>
      <c r="C564" s="30">
        <v>91313.930000000008</v>
      </c>
      <c r="D564" s="28">
        <v>1.2462000000000001E-4</v>
      </c>
      <c r="E564" s="28">
        <v>1.199E-4</v>
      </c>
      <c r="F564" s="32">
        <v>745280</v>
      </c>
      <c r="G564" s="31">
        <v>960788</v>
      </c>
      <c r="H564" s="33">
        <v>566466</v>
      </c>
      <c r="I564" s="32">
        <v>41507</v>
      </c>
      <c r="J564" s="31">
        <v>-16627.416315684422</v>
      </c>
      <c r="K564" s="31">
        <v>24879.583684315578</v>
      </c>
      <c r="L564" s="31">
        <v>0</v>
      </c>
      <c r="M564" s="33">
        <v>24879.583684315578</v>
      </c>
      <c r="N564" s="32">
        <v>36073</v>
      </c>
      <c r="O564" s="31">
        <v>0</v>
      </c>
      <c r="P564" s="31">
        <v>51184</v>
      </c>
      <c r="Q564" s="31">
        <v>17351.467499114031</v>
      </c>
      <c r="R564" s="33">
        <v>104608.46749911403</v>
      </c>
      <c r="S564" s="32">
        <v>0</v>
      </c>
      <c r="T564" s="31">
        <v>33672</v>
      </c>
      <c r="U564" s="31">
        <v>99102</v>
      </c>
      <c r="V564" s="31">
        <v>66.347098995074489</v>
      </c>
      <c r="W564" s="60">
        <v>132840.34709899509</v>
      </c>
      <c r="X564" s="32">
        <v>-19602.275013649043</v>
      </c>
      <c r="Y564" s="31">
        <v>20469.395413767998</v>
      </c>
      <c r="Z564" s="31">
        <v>-18420</v>
      </c>
      <c r="AA564" s="31">
        <v>-10679</v>
      </c>
      <c r="AB564" s="31">
        <v>0</v>
      </c>
      <c r="AC564" s="33">
        <v>0</v>
      </c>
    </row>
    <row r="565" spans="1:29" s="34" customFormat="1">
      <c r="A565" s="35" t="s">
        <v>569</v>
      </c>
      <c r="B565" s="36" t="s">
        <v>1693</v>
      </c>
      <c r="C565" s="30">
        <v>22146.52</v>
      </c>
      <c r="D565" s="28">
        <v>3.0219999999999999E-5</v>
      </c>
      <c r="E565" s="28">
        <v>2.959E-5</v>
      </c>
      <c r="F565" s="32">
        <v>180728</v>
      </c>
      <c r="G565" s="31">
        <v>232988</v>
      </c>
      <c r="H565" s="33">
        <v>137366</v>
      </c>
      <c r="I565" s="32">
        <v>10065</v>
      </c>
      <c r="J565" s="31">
        <v>6685.7574793809945</v>
      </c>
      <c r="K565" s="31">
        <v>16750.757479380994</v>
      </c>
      <c r="L565" s="31">
        <v>0</v>
      </c>
      <c r="M565" s="33">
        <v>16750.757479380994</v>
      </c>
      <c r="N565" s="32">
        <v>8748</v>
      </c>
      <c r="O565" s="31">
        <v>0</v>
      </c>
      <c r="P565" s="31">
        <v>12412</v>
      </c>
      <c r="Q565" s="31">
        <v>4300.0113400815062</v>
      </c>
      <c r="R565" s="33">
        <v>25460.011340081506</v>
      </c>
      <c r="S565" s="32">
        <v>0</v>
      </c>
      <c r="T565" s="31">
        <v>8165</v>
      </c>
      <c r="U565" s="31">
        <v>24032</v>
      </c>
      <c r="V565" s="31">
        <v>0</v>
      </c>
      <c r="W565" s="60">
        <v>32197</v>
      </c>
      <c r="X565" s="32">
        <v>-3810.6047276430927</v>
      </c>
      <c r="Y565" s="31">
        <v>4129.6160677245989</v>
      </c>
      <c r="Z565" s="31">
        <v>-4467</v>
      </c>
      <c r="AA565" s="31">
        <v>-2589</v>
      </c>
      <c r="AB565" s="31">
        <v>0</v>
      </c>
      <c r="AC565" s="33">
        <v>0</v>
      </c>
    </row>
    <row r="566" spans="1:29" s="34" customFormat="1">
      <c r="A566" s="35" t="s">
        <v>570</v>
      </c>
      <c r="B566" s="36" t="s">
        <v>1694</v>
      </c>
      <c r="C566" s="30">
        <v>116540.41</v>
      </c>
      <c r="D566" s="28">
        <v>1.5904999999999999E-4</v>
      </c>
      <c r="E566" s="28">
        <v>1.5894999999999999E-4</v>
      </c>
      <c r="F566" s="32">
        <v>951186</v>
      </c>
      <c r="G566" s="31">
        <v>1226235</v>
      </c>
      <c r="H566" s="33">
        <v>722969</v>
      </c>
      <c r="I566" s="32">
        <v>52975</v>
      </c>
      <c r="J566" s="31">
        <v>20907.084163752501</v>
      </c>
      <c r="K566" s="31">
        <v>73882.084163752501</v>
      </c>
      <c r="L566" s="31">
        <v>0</v>
      </c>
      <c r="M566" s="33">
        <v>73882.084163752501</v>
      </c>
      <c r="N566" s="32">
        <v>46039</v>
      </c>
      <c r="O566" s="31">
        <v>0</v>
      </c>
      <c r="P566" s="31">
        <v>65325</v>
      </c>
      <c r="Q566" s="31">
        <v>0</v>
      </c>
      <c r="R566" s="33">
        <v>111364</v>
      </c>
      <c r="S566" s="32">
        <v>0</v>
      </c>
      <c r="T566" s="31">
        <v>42975</v>
      </c>
      <c r="U566" s="31">
        <v>126481</v>
      </c>
      <c r="V566" s="31">
        <v>29850.835176029956</v>
      </c>
      <c r="W566" s="60">
        <v>199306.83517602994</v>
      </c>
      <c r="X566" s="32">
        <v>-67311.1107474811</v>
      </c>
      <c r="Y566" s="31">
        <v>16507.275571451144</v>
      </c>
      <c r="Z566" s="31">
        <v>-23509</v>
      </c>
      <c r="AA566" s="31">
        <v>-13629.999999999985</v>
      </c>
      <c r="AB566" s="31">
        <v>0</v>
      </c>
      <c r="AC566" s="33">
        <v>0</v>
      </c>
    </row>
    <row r="567" spans="1:29" s="34" customFormat="1">
      <c r="A567" s="35" t="s">
        <v>571</v>
      </c>
      <c r="B567" s="36" t="s">
        <v>1695</v>
      </c>
      <c r="C567" s="30">
        <v>144079.19</v>
      </c>
      <c r="D567" s="28">
        <v>1.9662999999999999E-4</v>
      </c>
      <c r="E567" s="28">
        <v>2.0777999999999999E-4</v>
      </c>
      <c r="F567" s="32">
        <v>1175931</v>
      </c>
      <c r="G567" s="31">
        <v>1515967</v>
      </c>
      <c r="H567" s="33">
        <v>893790</v>
      </c>
      <c r="I567" s="32">
        <v>65491</v>
      </c>
      <c r="J567" s="31">
        <v>9651.2998760986738</v>
      </c>
      <c r="K567" s="31">
        <v>75142.299876098667</v>
      </c>
      <c r="L567" s="31">
        <v>0</v>
      </c>
      <c r="M567" s="33">
        <v>75142.299876098667</v>
      </c>
      <c r="N567" s="32">
        <v>56917</v>
      </c>
      <c r="O567" s="31">
        <v>0</v>
      </c>
      <c r="P567" s="31">
        <v>80760</v>
      </c>
      <c r="Q567" s="31">
        <v>43201.50395678456</v>
      </c>
      <c r="R567" s="33">
        <v>180878.50395678455</v>
      </c>
      <c r="S567" s="32">
        <v>0</v>
      </c>
      <c r="T567" s="31">
        <v>53129</v>
      </c>
      <c r="U567" s="31">
        <v>156366</v>
      </c>
      <c r="V567" s="31">
        <v>50738.738715465021</v>
      </c>
      <c r="W567" s="60">
        <v>260233.73871546501</v>
      </c>
      <c r="X567" s="32">
        <v>-35547.556604850426</v>
      </c>
      <c r="Y567" s="31">
        <v>2105.3218461699653</v>
      </c>
      <c r="Z567" s="31">
        <v>-29064</v>
      </c>
      <c r="AA567" s="31">
        <v>-16849</v>
      </c>
      <c r="AB567" s="31">
        <v>0</v>
      </c>
      <c r="AC567" s="33">
        <v>0</v>
      </c>
    </row>
    <row r="568" spans="1:29" s="34" customFormat="1">
      <c r="A568" s="35" t="s">
        <v>572</v>
      </c>
      <c r="B568" s="36" t="s">
        <v>1696</v>
      </c>
      <c r="C568" s="30">
        <v>180879.34999999998</v>
      </c>
      <c r="D568" s="28">
        <v>2.4685000000000001E-4</v>
      </c>
      <c r="E568" s="28">
        <v>2.7829999999999999E-4</v>
      </c>
      <c r="F568" s="32">
        <v>1476268</v>
      </c>
      <c r="G568" s="31">
        <v>1903150</v>
      </c>
      <c r="H568" s="33">
        <v>1122068</v>
      </c>
      <c r="I568" s="32">
        <v>82218</v>
      </c>
      <c r="J568" s="31">
        <v>-348366.39889070072</v>
      </c>
      <c r="K568" s="31">
        <v>-266148.39889070072</v>
      </c>
      <c r="L568" s="31">
        <v>0</v>
      </c>
      <c r="M568" s="33">
        <v>-266148.39889070072</v>
      </c>
      <c r="N568" s="32">
        <v>71454</v>
      </c>
      <c r="O568" s="31">
        <v>0</v>
      </c>
      <c r="P568" s="31">
        <v>101386</v>
      </c>
      <c r="Q568" s="31">
        <v>0</v>
      </c>
      <c r="R568" s="33">
        <v>172840</v>
      </c>
      <c r="S568" s="32">
        <v>0</v>
      </c>
      <c r="T568" s="31">
        <v>66698</v>
      </c>
      <c r="U568" s="31">
        <v>196302</v>
      </c>
      <c r="V568" s="31">
        <v>232090.72828331497</v>
      </c>
      <c r="W568" s="60">
        <v>495090.72828331497</v>
      </c>
      <c r="X568" s="32">
        <v>-238921.50838013511</v>
      </c>
      <c r="Y568" s="31">
        <v>-25690.219903179815</v>
      </c>
      <c r="Z568" s="31">
        <v>-36487</v>
      </c>
      <c r="AA568" s="31">
        <v>-21152.000000000058</v>
      </c>
      <c r="AB568" s="31">
        <v>0</v>
      </c>
      <c r="AC568" s="33">
        <v>0</v>
      </c>
    </row>
    <row r="569" spans="1:29" s="34" customFormat="1">
      <c r="A569" s="35" t="s">
        <v>573</v>
      </c>
      <c r="B569" s="36" t="s">
        <v>1697</v>
      </c>
      <c r="C569" s="30">
        <v>74845.61</v>
      </c>
      <c r="D569" s="28">
        <v>1.0213999999999999E-4</v>
      </c>
      <c r="E569" s="28">
        <v>8.9909999999999998E-5</v>
      </c>
      <c r="F569" s="32">
        <v>610840</v>
      </c>
      <c r="G569" s="31">
        <v>787473</v>
      </c>
      <c r="H569" s="33">
        <v>464282</v>
      </c>
      <c r="I569" s="32">
        <v>34020</v>
      </c>
      <c r="J569" s="31">
        <v>10639.695713668678</v>
      </c>
      <c r="K569" s="31">
        <v>44659.695713668676</v>
      </c>
      <c r="L569" s="31">
        <v>0</v>
      </c>
      <c r="M569" s="33">
        <v>44659.695713668676</v>
      </c>
      <c r="N569" s="32">
        <v>29566</v>
      </c>
      <c r="O569" s="31">
        <v>0</v>
      </c>
      <c r="P569" s="31">
        <v>41951</v>
      </c>
      <c r="Q569" s="31">
        <v>49345.315502069068</v>
      </c>
      <c r="R569" s="33">
        <v>120862.31550206908</v>
      </c>
      <c r="S569" s="32">
        <v>0</v>
      </c>
      <c r="T569" s="31">
        <v>27598</v>
      </c>
      <c r="U569" s="31">
        <v>81225</v>
      </c>
      <c r="V569" s="31">
        <v>8182.0338571038701</v>
      </c>
      <c r="W569" s="60">
        <v>117005.03385710387</v>
      </c>
      <c r="X569" s="32">
        <v>-2645.8341625829671</v>
      </c>
      <c r="Y569" s="31">
        <v>30353.115807548165</v>
      </c>
      <c r="Z569" s="31">
        <v>-15097</v>
      </c>
      <c r="AA569" s="31">
        <v>-8752.9999999999964</v>
      </c>
      <c r="AB569" s="31">
        <v>0</v>
      </c>
      <c r="AC569" s="33">
        <v>0</v>
      </c>
    </row>
    <row r="570" spans="1:29" s="34" customFormat="1">
      <c r="A570" s="35" t="s">
        <v>574</v>
      </c>
      <c r="B570" s="36" t="s">
        <v>1698</v>
      </c>
      <c r="C570" s="30">
        <v>3661243.79</v>
      </c>
      <c r="D570" s="28">
        <v>4.9966300000000002E-3</v>
      </c>
      <c r="E570" s="28">
        <v>4.8526300000000001E-3</v>
      </c>
      <c r="F570" s="32">
        <v>29881965</v>
      </c>
      <c r="G570" s="31">
        <v>38522735</v>
      </c>
      <c r="H570" s="33">
        <v>22712402</v>
      </c>
      <c r="I570" s="32">
        <v>1664223</v>
      </c>
      <c r="J570" s="31">
        <v>931148.9324893984</v>
      </c>
      <c r="K570" s="31">
        <v>2595371.9324893984</v>
      </c>
      <c r="L570" s="31">
        <v>0</v>
      </c>
      <c r="M570" s="33">
        <v>2595371.9324893984</v>
      </c>
      <c r="N570" s="32">
        <v>1446342</v>
      </c>
      <c r="O570" s="31">
        <v>0</v>
      </c>
      <c r="P570" s="31">
        <v>2052219</v>
      </c>
      <c r="Q570" s="31">
        <v>801174.97089816676</v>
      </c>
      <c r="R570" s="33">
        <v>4299735.9708981663</v>
      </c>
      <c r="S570" s="32">
        <v>0</v>
      </c>
      <c r="T570" s="31">
        <v>1350078</v>
      </c>
      <c r="U570" s="31">
        <v>3973468</v>
      </c>
      <c r="V570" s="31">
        <v>0</v>
      </c>
      <c r="W570" s="60">
        <v>5323546</v>
      </c>
      <c r="X570" s="32">
        <v>-604363.62784411479</v>
      </c>
      <c r="Y570" s="31">
        <v>747273.59874228155</v>
      </c>
      <c r="Z570" s="31">
        <v>-738550</v>
      </c>
      <c r="AA570" s="31">
        <v>-428170</v>
      </c>
      <c r="AB570" s="31">
        <v>0</v>
      </c>
      <c r="AC570" s="33">
        <v>0</v>
      </c>
    </row>
    <row r="571" spans="1:29" s="34" customFormat="1">
      <c r="A571" s="35" t="s">
        <v>575</v>
      </c>
      <c r="B571" s="36" t="s">
        <v>1699</v>
      </c>
      <c r="C571" s="30">
        <v>805330.35000000009</v>
      </c>
      <c r="D571" s="28">
        <v>1.09906E-3</v>
      </c>
      <c r="E571" s="28">
        <v>1.1649E-3</v>
      </c>
      <c r="F571" s="32">
        <v>6572845</v>
      </c>
      <c r="G571" s="31">
        <v>8473471</v>
      </c>
      <c r="H571" s="33">
        <v>4995826</v>
      </c>
      <c r="I571" s="32">
        <v>366063</v>
      </c>
      <c r="J571" s="31">
        <v>-395818.48092734808</v>
      </c>
      <c r="K571" s="31">
        <v>-29755.480927348079</v>
      </c>
      <c r="L571" s="31">
        <v>0</v>
      </c>
      <c r="M571" s="33">
        <v>-29755.480927348079</v>
      </c>
      <c r="N571" s="32">
        <v>318138</v>
      </c>
      <c r="O571" s="31">
        <v>0</v>
      </c>
      <c r="P571" s="31">
        <v>451407</v>
      </c>
      <c r="Q571" s="31">
        <v>0</v>
      </c>
      <c r="R571" s="33">
        <v>769545</v>
      </c>
      <c r="S571" s="32">
        <v>0</v>
      </c>
      <c r="T571" s="31">
        <v>296964</v>
      </c>
      <c r="U571" s="31">
        <v>874005</v>
      </c>
      <c r="V571" s="31">
        <v>360433.06003936665</v>
      </c>
      <c r="W571" s="60">
        <v>1531402.0600393666</v>
      </c>
      <c r="X571" s="32">
        <v>-511283.83364470873</v>
      </c>
      <c r="Y571" s="31">
        <v>6058.7736053420522</v>
      </c>
      <c r="Z571" s="31">
        <v>-162452</v>
      </c>
      <c r="AA571" s="31">
        <v>-94180</v>
      </c>
      <c r="AB571" s="31">
        <v>0</v>
      </c>
      <c r="AC571" s="33">
        <v>0</v>
      </c>
    </row>
    <row r="572" spans="1:29" s="34" customFormat="1">
      <c r="A572" s="35" t="s">
        <v>576</v>
      </c>
      <c r="B572" s="36" t="s">
        <v>1700</v>
      </c>
      <c r="C572" s="30">
        <v>60988.020000000004</v>
      </c>
      <c r="D572" s="28">
        <v>8.3230000000000001E-5</v>
      </c>
      <c r="E572" s="28">
        <v>1.0278E-4</v>
      </c>
      <c r="F572" s="32">
        <v>497751</v>
      </c>
      <c r="G572" s="31">
        <v>641682</v>
      </c>
      <c r="H572" s="33">
        <v>378326</v>
      </c>
      <c r="I572" s="32">
        <v>27721</v>
      </c>
      <c r="J572" s="31">
        <v>-46114.772479463405</v>
      </c>
      <c r="K572" s="31">
        <v>-18393.772479463405</v>
      </c>
      <c r="L572" s="31">
        <v>0</v>
      </c>
      <c r="M572" s="33">
        <v>-18393.772479463405</v>
      </c>
      <c r="N572" s="32">
        <v>24092</v>
      </c>
      <c r="O572" s="31">
        <v>0</v>
      </c>
      <c r="P572" s="31">
        <v>34184</v>
      </c>
      <c r="Q572" s="31">
        <v>0</v>
      </c>
      <c r="R572" s="33">
        <v>58276</v>
      </c>
      <c r="S572" s="32">
        <v>0</v>
      </c>
      <c r="T572" s="31">
        <v>22489</v>
      </c>
      <c r="U572" s="31">
        <v>66187</v>
      </c>
      <c r="V572" s="31">
        <v>83975.637501323639</v>
      </c>
      <c r="W572" s="60">
        <v>172651.63750132365</v>
      </c>
      <c r="X572" s="32">
        <v>-71755.397730228957</v>
      </c>
      <c r="Y572" s="31">
        <v>-23185.239771094675</v>
      </c>
      <c r="Z572" s="31">
        <v>-12302</v>
      </c>
      <c r="AA572" s="31">
        <v>-7133.0000000000291</v>
      </c>
      <c r="AB572" s="31">
        <v>0</v>
      </c>
      <c r="AC572" s="33">
        <v>0</v>
      </c>
    </row>
    <row r="573" spans="1:29" s="34" customFormat="1">
      <c r="A573" s="35" t="s">
        <v>577</v>
      </c>
      <c r="B573" s="36" t="s">
        <v>1701</v>
      </c>
      <c r="C573" s="30">
        <v>34084.379999999997</v>
      </c>
      <c r="D573" s="28">
        <v>4.6520000000000002E-5</v>
      </c>
      <c r="E573" s="28">
        <v>5.711E-5</v>
      </c>
      <c r="F573" s="32">
        <v>278209</v>
      </c>
      <c r="G573" s="31">
        <v>358657</v>
      </c>
      <c r="H573" s="33">
        <v>211459</v>
      </c>
      <c r="I573" s="32">
        <v>15494</v>
      </c>
      <c r="J573" s="31">
        <v>-41440.688997164107</v>
      </c>
      <c r="K573" s="31">
        <v>-25946.688997164107</v>
      </c>
      <c r="L573" s="31">
        <v>0</v>
      </c>
      <c r="M573" s="33">
        <v>-25946.688997164107</v>
      </c>
      <c r="N573" s="32">
        <v>13466</v>
      </c>
      <c r="O573" s="31">
        <v>0</v>
      </c>
      <c r="P573" s="31">
        <v>19107</v>
      </c>
      <c r="Q573" s="31">
        <v>0</v>
      </c>
      <c r="R573" s="33">
        <v>32573</v>
      </c>
      <c r="S573" s="32">
        <v>0</v>
      </c>
      <c r="T573" s="31">
        <v>12570</v>
      </c>
      <c r="U573" s="31">
        <v>36994</v>
      </c>
      <c r="V573" s="31">
        <v>49808.427969194388</v>
      </c>
      <c r="W573" s="60">
        <v>99372.427969194396</v>
      </c>
      <c r="X573" s="32">
        <v>-43524.139473537703</v>
      </c>
      <c r="Y573" s="31">
        <v>-12412.288495656689</v>
      </c>
      <c r="Z573" s="31">
        <v>-6876</v>
      </c>
      <c r="AA573" s="31">
        <v>-3987</v>
      </c>
      <c r="AB573" s="31">
        <v>0</v>
      </c>
      <c r="AC573" s="33">
        <v>0</v>
      </c>
    </row>
    <row r="574" spans="1:29" s="34" customFormat="1">
      <c r="A574" s="35" t="s">
        <v>578</v>
      </c>
      <c r="B574" s="36" t="s">
        <v>1702</v>
      </c>
      <c r="C574" s="30">
        <v>265926.76</v>
      </c>
      <c r="D574" s="28">
        <v>3.6291999999999997E-4</v>
      </c>
      <c r="E574" s="28">
        <v>4.0200000000000001E-4</v>
      </c>
      <c r="F574" s="32">
        <v>2170415</v>
      </c>
      <c r="G574" s="31">
        <v>2798020</v>
      </c>
      <c r="H574" s="33">
        <v>1649669</v>
      </c>
      <c r="I574" s="32">
        <v>120877</v>
      </c>
      <c r="J574" s="31">
        <v>-90156.580964171779</v>
      </c>
      <c r="K574" s="31">
        <v>30720.419035828221</v>
      </c>
      <c r="L574" s="31">
        <v>0</v>
      </c>
      <c r="M574" s="33">
        <v>30720.419035828221</v>
      </c>
      <c r="N574" s="32">
        <v>105052</v>
      </c>
      <c r="O574" s="31">
        <v>0</v>
      </c>
      <c r="P574" s="31">
        <v>149059</v>
      </c>
      <c r="Q574" s="31">
        <v>0</v>
      </c>
      <c r="R574" s="33">
        <v>254111</v>
      </c>
      <c r="S574" s="32">
        <v>0</v>
      </c>
      <c r="T574" s="31">
        <v>98060</v>
      </c>
      <c r="U574" s="31">
        <v>288605</v>
      </c>
      <c r="V574" s="31">
        <v>176788.31289014762</v>
      </c>
      <c r="W574" s="60">
        <v>563453.31289014756</v>
      </c>
      <c r="X574" s="32">
        <v>-198450.77203743003</v>
      </c>
      <c r="Y574" s="31">
        <v>-26149.540852717619</v>
      </c>
      <c r="Z574" s="31">
        <v>-53643</v>
      </c>
      <c r="AA574" s="31">
        <v>-31099</v>
      </c>
      <c r="AB574" s="31">
        <v>0</v>
      </c>
      <c r="AC574" s="33">
        <v>0</v>
      </c>
    </row>
    <row r="575" spans="1:29" s="34" customFormat="1">
      <c r="A575" s="35" t="s">
        <v>579</v>
      </c>
      <c r="B575" s="36" t="s">
        <v>1703</v>
      </c>
      <c r="C575" s="30">
        <v>4404743.26</v>
      </c>
      <c r="D575" s="28">
        <v>6.0113099999999997E-3</v>
      </c>
      <c r="E575" s="28">
        <v>6.6053500000000003E-3</v>
      </c>
      <c r="F575" s="32">
        <v>35950181</v>
      </c>
      <c r="G575" s="31">
        <v>46345658</v>
      </c>
      <c r="H575" s="33">
        <v>27324675</v>
      </c>
      <c r="I575" s="32">
        <v>2002181</v>
      </c>
      <c r="J575" s="31">
        <v>-406304.05930271611</v>
      </c>
      <c r="K575" s="31">
        <v>1595876.9406972839</v>
      </c>
      <c r="L575" s="31">
        <v>0</v>
      </c>
      <c r="M575" s="33">
        <v>1595876.9406972839</v>
      </c>
      <c r="N575" s="32">
        <v>1740055</v>
      </c>
      <c r="O575" s="31">
        <v>0</v>
      </c>
      <c r="P575" s="31">
        <v>2468969</v>
      </c>
      <c r="Q575" s="31">
        <v>417578.80778646102</v>
      </c>
      <c r="R575" s="33">
        <v>4626602.807786461</v>
      </c>
      <c r="S575" s="32">
        <v>0</v>
      </c>
      <c r="T575" s="31">
        <v>1624242</v>
      </c>
      <c r="U575" s="31">
        <v>4780372</v>
      </c>
      <c r="V575" s="31">
        <v>2614572.7927250788</v>
      </c>
      <c r="W575" s="60">
        <v>9019186.7927250788</v>
      </c>
      <c r="X575" s="32">
        <v>-2642292.5803884342</v>
      </c>
      <c r="Y575" s="31">
        <v>-346642.4045501838</v>
      </c>
      <c r="Z575" s="31">
        <v>-888530</v>
      </c>
      <c r="AA575" s="31">
        <v>-515119</v>
      </c>
      <c r="AB575" s="31">
        <v>0</v>
      </c>
      <c r="AC575" s="33">
        <v>0</v>
      </c>
    </row>
    <row r="576" spans="1:29" s="34" customFormat="1">
      <c r="A576" s="35" t="s">
        <v>580</v>
      </c>
      <c r="B576" s="36" t="s">
        <v>1704</v>
      </c>
      <c r="C576" s="30">
        <v>7167.9</v>
      </c>
      <c r="D576" s="28">
        <v>9.7799999999999995E-6</v>
      </c>
      <c r="E576" s="28">
        <v>1.0020000000000001E-5</v>
      </c>
      <c r="F576" s="32">
        <v>58489</v>
      </c>
      <c r="G576" s="31">
        <v>75401</v>
      </c>
      <c r="H576" s="33">
        <v>44455</v>
      </c>
      <c r="I576" s="32">
        <v>3257</v>
      </c>
      <c r="J576" s="31">
        <v>2340.1877807810288</v>
      </c>
      <c r="K576" s="31">
        <v>5597.1877807810288</v>
      </c>
      <c r="L576" s="31">
        <v>0</v>
      </c>
      <c r="M576" s="33">
        <v>5597.1877807810288</v>
      </c>
      <c r="N576" s="32">
        <v>2831</v>
      </c>
      <c r="O576" s="31">
        <v>0</v>
      </c>
      <c r="P576" s="31">
        <v>4017</v>
      </c>
      <c r="Q576" s="31">
        <v>303.99462181824561</v>
      </c>
      <c r="R576" s="33">
        <v>7151.9946218182458</v>
      </c>
      <c r="S576" s="32">
        <v>0</v>
      </c>
      <c r="T576" s="31">
        <v>2643</v>
      </c>
      <c r="U576" s="31">
        <v>7777</v>
      </c>
      <c r="V576" s="31">
        <v>1201.2397286671526</v>
      </c>
      <c r="W576" s="60">
        <v>11621.239728667153</v>
      </c>
      <c r="X576" s="32">
        <v>-2801.962266934609</v>
      </c>
      <c r="Y576" s="31">
        <v>615.71716008570183</v>
      </c>
      <c r="Z576" s="31">
        <v>-1446</v>
      </c>
      <c r="AA576" s="31">
        <v>-837</v>
      </c>
      <c r="AB576" s="31">
        <v>0</v>
      </c>
      <c r="AC576" s="33">
        <v>0</v>
      </c>
    </row>
    <row r="577" spans="1:29" s="34" customFormat="1">
      <c r="A577" s="35" t="s">
        <v>581</v>
      </c>
      <c r="B577" s="36" t="s">
        <v>1705</v>
      </c>
      <c r="C577" s="30">
        <v>176291.25</v>
      </c>
      <c r="D577" s="28">
        <v>2.4059E-4</v>
      </c>
      <c r="E577" s="28">
        <v>2.5616000000000001E-4</v>
      </c>
      <c r="F577" s="32">
        <v>1438830</v>
      </c>
      <c r="G577" s="31">
        <v>1854887</v>
      </c>
      <c r="H577" s="33">
        <v>1093612</v>
      </c>
      <c r="I577" s="32">
        <v>80133</v>
      </c>
      <c r="J577" s="31">
        <v>-54853.948471423697</v>
      </c>
      <c r="K577" s="31">
        <v>25279.051528576303</v>
      </c>
      <c r="L577" s="31">
        <v>0</v>
      </c>
      <c r="M577" s="33">
        <v>25279.051528576303</v>
      </c>
      <c r="N577" s="32">
        <v>69642</v>
      </c>
      <c r="O577" s="31">
        <v>0</v>
      </c>
      <c r="P577" s="31">
        <v>98815</v>
      </c>
      <c r="Q577" s="31">
        <v>0</v>
      </c>
      <c r="R577" s="33">
        <v>168457</v>
      </c>
      <c r="S577" s="32">
        <v>0</v>
      </c>
      <c r="T577" s="31">
        <v>65007</v>
      </c>
      <c r="U577" s="31">
        <v>191324</v>
      </c>
      <c r="V577" s="31">
        <v>99453.890687538064</v>
      </c>
      <c r="W577" s="60">
        <v>355784.89068753808</v>
      </c>
      <c r="X577" s="32">
        <v>-130597.2659149096</v>
      </c>
      <c r="Y577" s="31">
        <v>-552.62477262846005</v>
      </c>
      <c r="Z577" s="31">
        <v>-35562</v>
      </c>
      <c r="AA577" s="31">
        <v>-20616.000000000029</v>
      </c>
      <c r="AB577" s="31">
        <v>0</v>
      </c>
      <c r="AC577" s="33">
        <v>0</v>
      </c>
    </row>
    <row r="578" spans="1:29" s="34" customFormat="1">
      <c r="A578" s="35" t="s">
        <v>582</v>
      </c>
      <c r="B578" s="36" t="s">
        <v>1706</v>
      </c>
      <c r="C578" s="30">
        <v>19738365.469999999</v>
      </c>
      <c r="D578" s="28">
        <v>2.693765E-2</v>
      </c>
      <c r="E578" s="28">
        <v>2.6618559999999999E-2</v>
      </c>
      <c r="F578" s="32">
        <v>161098562</v>
      </c>
      <c r="G578" s="31">
        <v>207682369</v>
      </c>
      <c r="H578" s="33">
        <v>122446278</v>
      </c>
      <c r="I578" s="32">
        <v>8972097</v>
      </c>
      <c r="J578" s="31">
        <v>6656011.8077461831</v>
      </c>
      <c r="K578" s="31">
        <v>15628108.807746183</v>
      </c>
      <c r="L578" s="31">
        <v>0</v>
      </c>
      <c r="M578" s="33">
        <v>15628108.807746183</v>
      </c>
      <c r="N578" s="32">
        <v>7797466</v>
      </c>
      <c r="O578" s="31">
        <v>0</v>
      </c>
      <c r="P578" s="31">
        <v>11063851</v>
      </c>
      <c r="Q578" s="31">
        <v>4362957.5189865138</v>
      </c>
      <c r="R578" s="33">
        <v>23224274.518986516</v>
      </c>
      <c r="S578" s="32">
        <v>0</v>
      </c>
      <c r="T578" s="31">
        <v>7278492</v>
      </c>
      <c r="U578" s="31">
        <v>21421619</v>
      </c>
      <c r="V578" s="31">
        <v>0</v>
      </c>
      <c r="W578" s="60">
        <v>28700111</v>
      </c>
      <c r="X578" s="32">
        <v>-2472213.7594964085</v>
      </c>
      <c r="Y578" s="31">
        <v>3286357.2784829219</v>
      </c>
      <c r="Z578" s="31">
        <v>-3981646</v>
      </c>
      <c r="AA578" s="31">
        <v>-2308333.9999999981</v>
      </c>
      <c r="AB578" s="31">
        <v>0</v>
      </c>
      <c r="AC578" s="33">
        <v>0</v>
      </c>
    </row>
    <row r="579" spans="1:29" s="34" customFormat="1">
      <c r="A579" s="35" t="s">
        <v>583</v>
      </c>
      <c r="B579" s="36" t="s">
        <v>1707</v>
      </c>
      <c r="C579" s="30">
        <v>41541.039999999994</v>
      </c>
      <c r="D579" s="28">
        <v>5.6690000000000001E-5</v>
      </c>
      <c r="E579" s="28">
        <v>4.5229999999999999E-5</v>
      </c>
      <c r="F579" s="32">
        <v>339030</v>
      </c>
      <c r="G579" s="31">
        <v>437065</v>
      </c>
      <c r="H579" s="33">
        <v>257687</v>
      </c>
      <c r="I579" s="32">
        <v>18882</v>
      </c>
      <c r="J579" s="31">
        <v>-21347.369932227935</v>
      </c>
      <c r="K579" s="31">
        <v>-2465.3699322279354</v>
      </c>
      <c r="L579" s="31">
        <v>0</v>
      </c>
      <c r="M579" s="33">
        <v>-2465.3699322279354</v>
      </c>
      <c r="N579" s="32">
        <v>16410</v>
      </c>
      <c r="O579" s="31">
        <v>0</v>
      </c>
      <c r="P579" s="31">
        <v>23284</v>
      </c>
      <c r="Q579" s="31">
        <v>47012.493997356243</v>
      </c>
      <c r="R579" s="33">
        <v>86706.493997356243</v>
      </c>
      <c r="S579" s="32">
        <v>0</v>
      </c>
      <c r="T579" s="31">
        <v>15318</v>
      </c>
      <c r="U579" s="31">
        <v>45082</v>
      </c>
      <c r="V579" s="31">
        <v>26845.719391054041</v>
      </c>
      <c r="W579" s="60">
        <v>87245.719391054037</v>
      </c>
      <c r="X579" s="32">
        <v>-11732.698533780273</v>
      </c>
      <c r="Y579" s="31">
        <v>24431.473140082471</v>
      </c>
      <c r="Z579" s="31">
        <v>-8379</v>
      </c>
      <c r="AA579" s="31">
        <v>-4858.9999999999927</v>
      </c>
      <c r="AB579" s="31">
        <v>0</v>
      </c>
      <c r="AC579" s="33">
        <v>0</v>
      </c>
    </row>
    <row r="580" spans="1:29" s="34" customFormat="1">
      <c r="A580" s="35" t="s">
        <v>584</v>
      </c>
      <c r="B580" s="36" t="s">
        <v>1708</v>
      </c>
      <c r="C580" s="30">
        <v>2861499.98</v>
      </c>
      <c r="D580" s="28">
        <v>3.9051899999999998E-3</v>
      </c>
      <c r="E580" s="28">
        <v>3.9862099999999996E-3</v>
      </c>
      <c r="F580" s="32">
        <v>23354691</v>
      </c>
      <c r="G580" s="31">
        <v>30108013</v>
      </c>
      <c r="H580" s="33">
        <v>17751214</v>
      </c>
      <c r="I580" s="32">
        <v>1300698</v>
      </c>
      <c r="J580" s="31">
        <v>603538.2760748585</v>
      </c>
      <c r="K580" s="31">
        <v>1904236.2760748584</v>
      </c>
      <c r="L580" s="31">
        <v>0</v>
      </c>
      <c r="M580" s="33">
        <v>1904236.2760748584</v>
      </c>
      <c r="N580" s="32">
        <v>1130410</v>
      </c>
      <c r="O580" s="31">
        <v>0</v>
      </c>
      <c r="P580" s="31">
        <v>1603942</v>
      </c>
      <c r="Q580" s="31">
        <v>33756.359718705338</v>
      </c>
      <c r="R580" s="33">
        <v>2768108.3597187055</v>
      </c>
      <c r="S580" s="32">
        <v>0</v>
      </c>
      <c r="T580" s="31">
        <v>1055173</v>
      </c>
      <c r="U580" s="31">
        <v>3105523</v>
      </c>
      <c r="V580" s="31">
        <v>417853.56299058208</v>
      </c>
      <c r="W580" s="60">
        <v>4578549.5629905816</v>
      </c>
      <c r="X580" s="32">
        <v>-1168367.519416621</v>
      </c>
      <c r="Y580" s="31">
        <v>269793.3161447444</v>
      </c>
      <c r="Z580" s="31">
        <v>-577225</v>
      </c>
      <c r="AA580" s="31">
        <v>-334641.99999999953</v>
      </c>
      <c r="AB580" s="31">
        <v>0</v>
      </c>
      <c r="AC580" s="33">
        <v>0</v>
      </c>
    </row>
    <row r="581" spans="1:29" s="34" customFormat="1">
      <c r="A581" s="35" t="s">
        <v>585</v>
      </c>
      <c r="B581" s="36" t="s">
        <v>1709</v>
      </c>
      <c r="C581" s="30">
        <v>98182.18</v>
      </c>
      <c r="D581" s="28">
        <v>1.3399000000000001E-4</v>
      </c>
      <c r="E581" s="28">
        <v>1.3956E-4</v>
      </c>
      <c r="F581" s="32">
        <v>801317</v>
      </c>
      <c r="G581" s="31">
        <v>1033029</v>
      </c>
      <c r="H581" s="33">
        <v>609057</v>
      </c>
      <c r="I581" s="32">
        <v>44628</v>
      </c>
      <c r="J581" s="31">
        <v>73046.024318286291</v>
      </c>
      <c r="K581" s="31">
        <v>117674.02431828629</v>
      </c>
      <c r="L581" s="31">
        <v>0</v>
      </c>
      <c r="M581" s="33">
        <v>117674.02431828629</v>
      </c>
      <c r="N581" s="32">
        <v>38785</v>
      </c>
      <c r="O581" s="31">
        <v>0</v>
      </c>
      <c r="P581" s="31">
        <v>55032</v>
      </c>
      <c r="Q581" s="31">
        <v>61639.692622580355</v>
      </c>
      <c r="R581" s="33">
        <v>155456.69262258036</v>
      </c>
      <c r="S581" s="32">
        <v>0</v>
      </c>
      <c r="T581" s="31">
        <v>36204</v>
      </c>
      <c r="U581" s="31">
        <v>106553</v>
      </c>
      <c r="V581" s="31">
        <v>26055.441025240565</v>
      </c>
      <c r="W581" s="60">
        <v>168812.44102524058</v>
      </c>
      <c r="X581" s="32">
        <v>13204.759478260989</v>
      </c>
      <c r="Y581" s="31">
        <v>4727.4921190788009</v>
      </c>
      <c r="Z581" s="31">
        <v>-19805</v>
      </c>
      <c r="AA581" s="31">
        <v>-11483.000000000007</v>
      </c>
      <c r="AB581" s="31">
        <v>0</v>
      </c>
      <c r="AC581" s="33">
        <v>0</v>
      </c>
    </row>
    <row r="582" spans="1:29" s="34" customFormat="1">
      <c r="A582" s="35" t="s">
        <v>586</v>
      </c>
      <c r="B582" s="36" t="s">
        <v>1710</v>
      </c>
      <c r="C582" s="30">
        <v>63541.41</v>
      </c>
      <c r="D582" s="28">
        <v>8.6719999999999996E-5</v>
      </c>
      <c r="E582" s="28">
        <v>9.4909999999999998E-5</v>
      </c>
      <c r="F582" s="32">
        <v>518622</v>
      </c>
      <c r="G582" s="31">
        <v>668589</v>
      </c>
      <c r="H582" s="33">
        <v>394190</v>
      </c>
      <c r="I582" s="32">
        <v>28884</v>
      </c>
      <c r="J582" s="31">
        <v>-16861.719128081557</v>
      </c>
      <c r="K582" s="31">
        <v>12022.280871918443</v>
      </c>
      <c r="L582" s="31">
        <v>0</v>
      </c>
      <c r="M582" s="33">
        <v>12022.280871918443</v>
      </c>
      <c r="N582" s="32">
        <v>25102</v>
      </c>
      <c r="O582" s="31">
        <v>0</v>
      </c>
      <c r="P582" s="31">
        <v>35618</v>
      </c>
      <c r="Q582" s="31">
        <v>0</v>
      </c>
      <c r="R582" s="33">
        <v>60720</v>
      </c>
      <c r="S582" s="32">
        <v>0</v>
      </c>
      <c r="T582" s="31">
        <v>23432</v>
      </c>
      <c r="U582" s="31">
        <v>68962</v>
      </c>
      <c r="V582" s="31">
        <v>52698.725762911417</v>
      </c>
      <c r="W582" s="60">
        <v>145092.72576291143</v>
      </c>
      <c r="X582" s="32">
        <v>-59738.482731150536</v>
      </c>
      <c r="Y582" s="31">
        <v>-4385.2430317608723</v>
      </c>
      <c r="Z582" s="31">
        <v>-12818</v>
      </c>
      <c r="AA582" s="31">
        <v>-7431</v>
      </c>
      <c r="AB582" s="31">
        <v>0</v>
      </c>
      <c r="AC582" s="33">
        <v>0</v>
      </c>
    </row>
    <row r="583" spans="1:29" s="34" customFormat="1">
      <c r="A583" s="35" t="s">
        <v>587</v>
      </c>
      <c r="B583" s="36" t="s">
        <v>1711</v>
      </c>
      <c r="C583" s="30">
        <v>60221.69</v>
      </c>
      <c r="D583" s="28">
        <v>8.2189999999999997E-5</v>
      </c>
      <c r="E583" s="28">
        <v>6.7830000000000006E-5</v>
      </c>
      <c r="F583" s="32">
        <v>491531</v>
      </c>
      <c r="G583" s="31">
        <v>633664</v>
      </c>
      <c r="H583" s="33">
        <v>373598</v>
      </c>
      <c r="I583" s="32">
        <v>27375</v>
      </c>
      <c r="J583" s="31">
        <v>5721.2204080473657</v>
      </c>
      <c r="K583" s="31">
        <v>33096.220408047368</v>
      </c>
      <c r="L583" s="31">
        <v>0</v>
      </c>
      <c r="M583" s="33">
        <v>33096.220408047368</v>
      </c>
      <c r="N583" s="32">
        <v>23791</v>
      </c>
      <c r="O583" s="31">
        <v>0</v>
      </c>
      <c r="P583" s="31">
        <v>33757</v>
      </c>
      <c r="Q583" s="31">
        <v>64390.045519561507</v>
      </c>
      <c r="R583" s="33">
        <v>121938.04551956151</v>
      </c>
      <c r="S583" s="32">
        <v>0</v>
      </c>
      <c r="T583" s="31">
        <v>22208</v>
      </c>
      <c r="U583" s="31">
        <v>65360</v>
      </c>
      <c r="V583" s="31">
        <v>0</v>
      </c>
      <c r="W583" s="60">
        <v>87568</v>
      </c>
      <c r="X583" s="32">
        <v>21803.195835050916</v>
      </c>
      <c r="Y583" s="31">
        <v>31758.849684510591</v>
      </c>
      <c r="Z583" s="31">
        <v>-12148</v>
      </c>
      <c r="AA583" s="31">
        <v>-7044</v>
      </c>
      <c r="AB583" s="31">
        <v>0</v>
      </c>
      <c r="AC583" s="33">
        <v>0</v>
      </c>
    </row>
    <row r="584" spans="1:29" s="34" customFormat="1">
      <c r="A584" s="35" t="s">
        <v>588</v>
      </c>
      <c r="B584" s="36" t="s">
        <v>1712</v>
      </c>
      <c r="C584" s="30">
        <v>1601738.22</v>
      </c>
      <c r="D584" s="28">
        <v>2.1859499999999999E-3</v>
      </c>
      <c r="E584" s="28">
        <v>1.9382100000000001E-3</v>
      </c>
      <c r="F584" s="32">
        <v>13072907</v>
      </c>
      <c r="G584" s="31">
        <v>16853114</v>
      </c>
      <c r="H584" s="33">
        <v>9936332</v>
      </c>
      <c r="I584" s="32">
        <v>728072</v>
      </c>
      <c r="J584" s="31">
        <v>672276.2722161226</v>
      </c>
      <c r="K584" s="31">
        <v>1400348.2722161226</v>
      </c>
      <c r="L584" s="31">
        <v>0</v>
      </c>
      <c r="M584" s="33">
        <v>1400348.2722161226</v>
      </c>
      <c r="N584" s="32">
        <v>632753</v>
      </c>
      <c r="O584" s="31">
        <v>0</v>
      </c>
      <c r="P584" s="31">
        <v>897815</v>
      </c>
      <c r="Q584" s="31">
        <v>1217612.9798743983</v>
      </c>
      <c r="R584" s="33">
        <v>2748180.9798743986</v>
      </c>
      <c r="S584" s="32">
        <v>0</v>
      </c>
      <c r="T584" s="31">
        <v>590639</v>
      </c>
      <c r="U584" s="31">
        <v>1738332</v>
      </c>
      <c r="V584" s="31">
        <v>0</v>
      </c>
      <c r="W584" s="60">
        <v>2328971</v>
      </c>
      <c r="X584" s="32">
        <v>302786.28052592906</v>
      </c>
      <c r="Y584" s="31">
        <v>626845.69934846915</v>
      </c>
      <c r="Z584" s="31">
        <v>-323105</v>
      </c>
      <c r="AA584" s="31">
        <v>-187316.99999999965</v>
      </c>
      <c r="AB584" s="31">
        <v>0</v>
      </c>
      <c r="AC584" s="33">
        <v>0</v>
      </c>
    </row>
    <row r="585" spans="1:29" s="34" customFormat="1">
      <c r="A585" s="35" t="s">
        <v>589</v>
      </c>
      <c r="B585" s="36" t="s">
        <v>1713</v>
      </c>
      <c r="C585" s="30">
        <v>261707.71</v>
      </c>
      <c r="D585" s="28">
        <v>3.5715999999999998E-4</v>
      </c>
      <c r="E585" s="28">
        <v>3.9929000000000001E-4</v>
      </c>
      <c r="F585" s="32">
        <v>2135968</v>
      </c>
      <c r="G585" s="31">
        <v>2753612</v>
      </c>
      <c r="H585" s="33">
        <v>1623487</v>
      </c>
      <c r="I585" s="32">
        <v>118959</v>
      </c>
      <c r="J585" s="31">
        <v>-96772.021298477688</v>
      </c>
      <c r="K585" s="31">
        <v>22186.978701522312</v>
      </c>
      <c r="L585" s="31">
        <v>0</v>
      </c>
      <c r="M585" s="33">
        <v>22186.978701522312</v>
      </c>
      <c r="N585" s="32">
        <v>103385</v>
      </c>
      <c r="O585" s="31">
        <v>0</v>
      </c>
      <c r="P585" s="31">
        <v>146693</v>
      </c>
      <c r="Q585" s="31">
        <v>80392.090191590236</v>
      </c>
      <c r="R585" s="33">
        <v>330470.09019159025</v>
      </c>
      <c r="S585" s="32">
        <v>0</v>
      </c>
      <c r="T585" s="31">
        <v>96504</v>
      </c>
      <c r="U585" s="31">
        <v>284024</v>
      </c>
      <c r="V585" s="31">
        <v>184054.36428244796</v>
      </c>
      <c r="W585" s="60">
        <v>564582.36428244796</v>
      </c>
      <c r="X585" s="32">
        <v>-119022.69771175207</v>
      </c>
      <c r="Y585" s="31">
        <v>-31692.576379105638</v>
      </c>
      <c r="Z585" s="31">
        <v>-52792</v>
      </c>
      <c r="AA585" s="31">
        <v>-30605</v>
      </c>
      <c r="AB585" s="31">
        <v>0</v>
      </c>
      <c r="AC585" s="33">
        <v>0</v>
      </c>
    </row>
    <row r="586" spans="1:29" s="34" customFormat="1">
      <c r="A586" s="35" t="s">
        <v>590</v>
      </c>
      <c r="B586" s="36" t="s">
        <v>1714</v>
      </c>
      <c r="C586" s="30">
        <v>23347.57</v>
      </c>
      <c r="D586" s="28">
        <v>3.1860000000000003E-5</v>
      </c>
      <c r="E586" s="28">
        <v>2.213E-5</v>
      </c>
      <c r="F586" s="32">
        <v>190536</v>
      </c>
      <c r="G586" s="31">
        <v>245632</v>
      </c>
      <c r="H586" s="33">
        <v>144821</v>
      </c>
      <c r="I586" s="32">
        <v>10612</v>
      </c>
      <c r="J586" s="31">
        <v>-25193.56439700503</v>
      </c>
      <c r="K586" s="31">
        <v>-14581.56439700503</v>
      </c>
      <c r="L586" s="31">
        <v>0</v>
      </c>
      <c r="M586" s="33">
        <v>-14581.56439700503</v>
      </c>
      <c r="N586" s="32">
        <v>9222</v>
      </c>
      <c r="O586" s="31">
        <v>0</v>
      </c>
      <c r="P586" s="31">
        <v>13086</v>
      </c>
      <c r="Q586" s="31">
        <v>40239.070308782786</v>
      </c>
      <c r="R586" s="33">
        <v>62547.070308782786</v>
      </c>
      <c r="S586" s="32">
        <v>0</v>
      </c>
      <c r="T586" s="31">
        <v>8608</v>
      </c>
      <c r="U586" s="31">
        <v>25336</v>
      </c>
      <c r="V586" s="31">
        <v>6475.411784174039</v>
      </c>
      <c r="W586" s="60">
        <v>40419.411784174037</v>
      </c>
      <c r="X586" s="32">
        <v>10495.134417533198</v>
      </c>
      <c r="Y586" s="31">
        <v>19071.524107075555</v>
      </c>
      <c r="Z586" s="31">
        <v>-4709</v>
      </c>
      <c r="AA586" s="31">
        <v>-2730</v>
      </c>
      <c r="AB586" s="31">
        <v>0</v>
      </c>
      <c r="AC586" s="33">
        <v>0</v>
      </c>
    </row>
    <row r="587" spans="1:29" s="34" customFormat="1">
      <c r="A587" s="35" t="s">
        <v>591</v>
      </c>
      <c r="B587" s="36" t="s">
        <v>1715</v>
      </c>
      <c r="C587" s="30">
        <v>112845.65</v>
      </c>
      <c r="D587" s="28">
        <v>1.54E-4</v>
      </c>
      <c r="E587" s="28">
        <v>1.3943000000000001E-4</v>
      </c>
      <c r="F587" s="32">
        <v>920985</v>
      </c>
      <c r="G587" s="31">
        <v>1187300</v>
      </c>
      <c r="H587" s="33">
        <v>700014</v>
      </c>
      <c r="I587" s="32">
        <v>51293</v>
      </c>
      <c r="J587" s="31">
        <v>-135386.84229486028</v>
      </c>
      <c r="K587" s="31">
        <v>-84093.842294860282</v>
      </c>
      <c r="L587" s="31">
        <v>0</v>
      </c>
      <c r="M587" s="33">
        <v>-84093.842294860282</v>
      </c>
      <c r="N587" s="32">
        <v>44577</v>
      </c>
      <c r="O587" s="31">
        <v>0</v>
      </c>
      <c r="P587" s="31">
        <v>63251</v>
      </c>
      <c r="Q587" s="31">
        <v>58144.665864258233</v>
      </c>
      <c r="R587" s="33">
        <v>165972.66586425825</v>
      </c>
      <c r="S587" s="32">
        <v>0</v>
      </c>
      <c r="T587" s="31">
        <v>41610</v>
      </c>
      <c r="U587" s="31">
        <v>122465</v>
      </c>
      <c r="V587" s="31">
        <v>64930.762100910833</v>
      </c>
      <c r="W587" s="60">
        <v>229005.76210091083</v>
      </c>
      <c r="X587" s="32">
        <v>-66555.187951059153</v>
      </c>
      <c r="Y587" s="31">
        <v>39481.091714406553</v>
      </c>
      <c r="Z587" s="31">
        <v>-22763</v>
      </c>
      <c r="AA587" s="31">
        <v>-13195.999999999978</v>
      </c>
      <c r="AB587" s="31">
        <v>0</v>
      </c>
      <c r="AC587" s="33">
        <v>0</v>
      </c>
    </row>
    <row r="588" spans="1:29" s="34" customFormat="1">
      <c r="A588" s="35" t="s">
        <v>592</v>
      </c>
      <c r="B588" s="36" t="s">
        <v>1716</v>
      </c>
      <c r="C588" s="30">
        <v>336930.48</v>
      </c>
      <c r="D588" s="28">
        <v>4.5982E-4</v>
      </c>
      <c r="E588" s="28">
        <v>4.2473000000000001E-4</v>
      </c>
      <c r="F588" s="32">
        <v>2749918</v>
      </c>
      <c r="G588" s="31">
        <v>3545094</v>
      </c>
      <c r="H588" s="33">
        <v>2090132</v>
      </c>
      <c r="I588" s="32">
        <v>153152</v>
      </c>
      <c r="J588" s="31">
        <v>5765.9423991267504</v>
      </c>
      <c r="K588" s="31">
        <v>158917.94239912674</v>
      </c>
      <c r="L588" s="31">
        <v>0</v>
      </c>
      <c r="M588" s="33">
        <v>158917.94239912674</v>
      </c>
      <c r="N588" s="32">
        <v>133101</v>
      </c>
      <c r="O588" s="31">
        <v>0</v>
      </c>
      <c r="P588" s="31">
        <v>188858</v>
      </c>
      <c r="Q588" s="31">
        <v>138263.96711408021</v>
      </c>
      <c r="R588" s="33">
        <v>460222.96711408021</v>
      </c>
      <c r="S588" s="32">
        <v>0</v>
      </c>
      <c r="T588" s="31">
        <v>124242</v>
      </c>
      <c r="U588" s="31">
        <v>365663</v>
      </c>
      <c r="V588" s="31">
        <v>72577.276967642843</v>
      </c>
      <c r="W588" s="60">
        <v>562482.27696764283</v>
      </c>
      <c r="X588" s="32">
        <v>-99113.757265753142</v>
      </c>
      <c r="Y588" s="31">
        <v>104222.44741219049</v>
      </c>
      <c r="Z588" s="31">
        <v>-67966</v>
      </c>
      <c r="AA588" s="31">
        <v>-39401.999999999971</v>
      </c>
      <c r="AB588" s="31">
        <v>0</v>
      </c>
      <c r="AC588" s="33">
        <v>0</v>
      </c>
    </row>
    <row r="589" spans="1:29" s="34" customFormat="1">
      <c r="A589" s="35" t="s">
        <v>593</v>
      </c>
      <c r="B589" s="36" t="s">
        <v>1717</v>
      </c>
      <c r="C589" s="30">
        <v>175739.34</v>
      </c>
      <c r="D589" s="28">
        <v>2.3984000000000001E-4</v>
      </c>
      <c r="E589" s="28">
        <v>2.4036000000000001E-4</v>
      </c>
      <c r="F589" s="32">
        <v>1434345</v>
      </c>
      <c r="G589" s="31">
        <v>1849105</v>
      </c>
      <c r="H589" s="33">
        <v>1090203</v>
      </c>
      <c r="I589" s="32">
        <v>79883</v>
      </c>
      <c r="J589" s="31">
        <v>-13207.790340426598</v>
      </c>
      <c r="K589" s="31">
        <v>66675.209659573404</v>
      </c>
      <c r="L589" s="31">
        <v>0</v>
      </c>
      <c r="M589" s="33">
        <v>66675.209659573404</v>
      </c>
      <c r="N589" s="32">
        <v>69425</v>
      </c>
      <c r="O589" s="31">
        <v>0</v>
      </c>
      <c r="P589" s="31">
        <v>98507</v>
      </c>
      <c r="Q589" s="31">
        <v>0</v>
      </c>
      <c r="R589" s="33">
        <v>167932</v>
      </c>
      <c r="S589" s="32">
        <v>0</v>
      </c>
      <c r="T589" s="31">
        <v>64804</v>
      </c>
      <c r="U589" s="31">
        <v>190728</v>
      </c>
      <c r="V589" s="31">
        <v>42637.338075361666</v>
      </c>
      <c r="W589" s="60">
        <v>298169.33807536168</v>
      </c>
      <c r="X589" s="32">
        <v>-98037.246423213073</v>
      </c>
      <c r="Y589" s="31">
        <v>23802.908347851404</v>
      </c>
      <c r="Z589" s="31">
        <v>-35451</v>
      </c>
      <c r="AA589" s="31">
        <v>-20552</v>
      </c>
      <c r="AB589" s="31">
        <v>0</v>
      </c>
      <c r="AC589" s="33">
        <v>0</v>
      </c>
    </row>
    <row r="590" spans="1:29" s="34" customFormat="1">
      <c r="A590" s="35" t="s">
        <v>594</v>
      </c>
      <c r="B590" s="36" t="s">
        <v>1718</v>
      </c>
      <c r="C590" s="30">
        <v>83451.01999999999</v>
      </c>
      <c r="D590" s="28">
        <v>1.1389E-4</v>
      </c>
      <c r="E590" s="28">
        <v>1.2146000000000001E-4</v>
      </c>
      <c r="F590" s="32">
        <v>681110</v>
      </c>
      <c r="G590" s="31">
        <v>878063</v>
      </c>
      <c r="H590" s="33">
        <v>517692</v>
      </c>
      <c r="I590" s="32">
        <v>37933</v>
      </c>
      <c r="J590" s="31">
        <v>-27536.943622904699</v>
      </c>
      <c r="K590" s="31">
        <v>10396.056377095301</v>
      </c>
      <c r="L590" s="31">
        <v>0</v>
      </c>
      <c r="M590" s="33">
        <v>10396.056377095301</v>
      </c>
      <c r="N590" s="32">
        <v>32967</v>
      </c>
      <c r="O590" s="31">
        <v>0</v>
      </c>
      <c r="P590" s="31">
        <v>46777</v>
      </c>
      <c r="Q590" s="31">
        <v>14557.772821168426</v>
      </c>
      <c r="R590" s="33">
        <v>94301.77282116843</v>
      </c>
      <c r="S590" s="32">
        <v>0</v>
      </c>
      <c r="T590" s="31">
        <v>30773</v>
      </c>
      <c r="U590" s="31">
        <v>90569</v>
      </c>
      <c r="V590" s="31">
        <v>34059.099606957381</v>
      </c>
      <c r="W590" s="60">
        <v>155401.09960695737</v>
      </c>
      <c r="X590" s="32">
        <v>-33919.380311934263</v>
      </c>
      <c r="Y590" s="31">
        <v>-585.94647385469216</v>
      </c>
      <c r="Z590" s="31">
        <v>-16834</v>
      </c>
      <c r="AA590" s="31">
        <v>-9759.9999999999854</v>
      </c>
      <c r="AB590" s="31">
        <v>0</v>
      </c>
      <c r="AC590" s="33">
        <v>0</v>
      </c>
    </row>
    <row r="591" spans="1:29" s="34" customFormat="1">
      <c r="A591" s="35" t="s">
        <v>595</v>
      </c>
      <c r="B591" s="36" t="s">
        <v>1719</v>
      </c>
      <c r="C591" s="30">
        <v>56111.09</v>
      </c>
      <c r="D591" s="28">
        <v>7.6580000000000002E-5</v>
      </c>
      <c r="E591" s="28">
        <v>4.9650000000000001E-5</v>
      </c>
      <c r="F591" s="32">
        <v>457981</v>
      </c>
      <c r="G591" s="31">
        <v>590412</v>
      </c>
      <c r="H591" s="33">
        <v>348098</v>
      </c>
      <c r="I591" s="32">
        <v>25506</v>
      </c>
      <c r="J591" s="31">
        <v>17933.467294283419</v>
      </c>
      <c r="K591" s="31">
        <v>43439.467294283415</v>
      </c>
      <c r="L591" s="31">
        <v>0</v>
      </c>
      <c r="M591" s="33">
        <v>43439.467294283415</v>
      </c>
      <c r="N591" s="32">
        <v>22167</v>
      </c>
      <c r="O591" s="31">
        <v>0</v>
      </c>
      <c r="P591" s="31">
        <v>31453</v>
      </c>
      <c r="Q591" s="31">
        <v>112254.37865519439</v>
      </c>
      <c r="R591" s="33">
        <v>165874.37865519439</v>
      </c>
      <c r="S591" s="32">
        <v>0</v>
      </c>
      <c r="T591" s="31">
        <v>20692</v>
      </c>
      <c r="U591" s="31">
        <v>60899</v>
      </c>
      <c r="V591" s="31">
        <v>0</v>
      </c>
      <c r="W591" s="60">
        <v>81591</v>
      </c>
      <c r="X591" s="32">
        <v>50576.341857563704</v>
      </c>
      <c r="Y591" s="31">
        <v>51590.036797630681</v>
      </c>
      <c r="Z591" s="31">
        <v>-11319</v>
      </c>
      <c r="AA591" s="31">
        <v>-6564</v>
      </c>
      <c r="AB591" s="31">
        <v>0</v>
      </c>
      <c r="AC591" s="33">
        <v>0</v>
      </c>
    </row>
    <row r="592" spans="1:29" s="34" customFormat="1">
      <c r="A592" s="35" t="s">
        <v>596</v>
      </c>
      <c r="B592" s="36" t="s">
        <v>1720</v>
      </c>
      <c r="C592" s="30">
        <v>16618.060000000001</v>
      </c>
      <c r="D592" s="28">
        <v>2.268E-5</v>
      </c>
      <c r="E592" s="28">
        <v>2.491E-5</v>
      </c>
      <c r="F592" s="32">
        <v>135636</v>
      </c>
      <c r="G592" s="31">
        <v>174857</v>
      </c>
      <c r="H592" s="33">
        <v>103093</v>
      </c>
      <c r="I592" s="32">
        <v>7554</v>
      </c>
      <c r="J592" s="31">
        <v>-2324.7083249650577</v>
      </c>
      <c r="K592" s="31">
        <v>5229.2916750349423</v>
      </c>
      <c r="L592" s="31">
        <v>0</v>
      </c>
      <c r="M592" s="33">
        <v>5229.2916750349423</v>
      </c>
      <c r="N592" s="32">
        <v>6565</v>
      </c>
      <c r="O592" s="31">
        <v>0</v>
      </c>
      <c r="P592" s="31">
        <v>9315</v>
      </c>
      <c r="Q592" s="31">
        <v>0</v>
      </c>
      <c r="R592" s="33">
        <v>15880</v>
      </c>
      <c r="S592" s="32">
        <v>0</v>
      </c>
      <c r="T592" s="31">
        <v>6128</v>
      </c>
      <c r="U592" s="31">
        <v>18036</v>
      </c>
      <c r="V592" s="31">
        <v>11035.109382771796</v>
      </c>
      <c r="W592" s="60">
        <v>35199.1093827718</v>
      </c>
      <c r="X592" s="32">
        <v>-12733.581691598909</v>
      </c>
      <c r="Y592" s="31">
        <v>-1289.5276911728893</v>
      </c>
      <c r="Z592" s="31">
        <v>-3352</v>
      </c>
      <c r="AA592" s="31">
        <v>-1944</v>
      </c>
      <c r="AB592" s="31">
        <v>0</v>
      </c>
      <c r="AC592" s="33">
        <v>0</v>
      </c>
    </row>
    <row r="593" spans="1:29" s="34" customFormat="1">
      <c r="A593" s="35" t="s">
        <v>597</v>
      </c>
      <c r="B593" s="36" t="s">
        <v>1721</v>
      </c>
      <c r="C593" s="30">
        <v>11681.56</v>
      </c>
      <c r="D593" s="28">
        <v>1.594E-5</v>
      </c>
      <c r="E593" s="28">
        <v>1.6739999999999999E-5</v>
      </c>
      <c r="F593" s="32">
        <v>95328</v>
      </c>
      <c r="G593" s="31">
        <v>122893</v>
      </c>
      <c r="H593" s="33">
        <v>72456</v>
      </c>
      <c r="I593" s="32">
        <v>5309</v>
      </c>
      <c r="J593" s="31">
        <v>-3875.9048824441911</v>
      </c>
      <c r="K593" s="31">
        <v>1433.0951175558089</v>
      </c>
      <c r="L593" s="31">
        <v>0</v>
      </c>
      <c r="M593" s="33">
        <v>1433.0951175558089</v>
      </c>
      <c r="N593" s="32">
        <v>4614</v>
      </c>
      <c r="O593" s="31">
        <v>0</v>
      </c>
      <c r="P593" s="31">
        <v>6547</v>
      </c>
      <c r="Q593" s="31">
        <v>585.47162516772062</v>
      </c>
      <c r="R593" s="33">
        <v>11746.47162516772</v>
      </c>
      <c r="S593" s="32">
        <v>0</v>
      </c>
      <c r="T593" s="31">
        <v>4307</v>
      </c>
      <c r="U593" s="31">
        <v>12676</v>
      </c>
      <c r="V593" s="31">
        <v>3675.8036991456247</v>
      </c>
      <c r="W593" s="60">
        <v>20658.803699145625</v>
      </c>
      <c r="X593" s="32">
        <v>-5529.622668786651</v>
      </c>
      <c r="Y593" s="31">
        <v>339.29059480874639</v>
      </c>
      <c r="Z593" s="31">
        <v>-2356</v>
      </c>
      <c r="AA593" s="31">
        <v>-1366</v>
      </c>
      <c r="AB593" s="31">
        <v>0</v>
      </c>
      <c r="AC593" s="33">
        <v>0</v>
      </c>
    </row>
    <row r="594" spans="1:29" s="34" customFormat="1">
      <c r="A594" s="35" t="s">
        <v>598</v>
      </c>
      <c r="B594" s="36" t="s">
        <v>1722</v>
      </c>
      <c r="C594" s="30">
        <v>2637650.29</v>
      </c>
      <c r="D594" s="28">
        <v>3.59969E-3</v>
      </c>
      <c r="E594" s="28">
        <v>3.72895E-3</v>
      </c>
      <c r="F594" s="32">
        <v>21527672</v>
      </c>
      <c r="G594" s="31">
        <v>27752686</v>
      </c>
      <c r="H594" s="33">
        <v>16362550</v>
      </c>
      <c r="I594" s="32">
        <v>1198945</v>
      </c>
      <c r="J594" s="31">
        <v>-1302044.5381358569</v>
      </c>
      <c r="K594" s="31">
        <v>-103099.53813585686</v>
      </c>
      <c r="L594" s="31">
        <v>0</v>
      </c>
      <c r="M594" s="33">
        <v>-103099.53813585686</v>
      </c>
      <c r="N594" s="32">
        <v>1041979</v>
      </c>
      <c r="O594" s="31">
        <v>0</v>
      </c>
      <c r="P594" s="31">
        <v>1478467</v>
      </c>
      <c r="Q594" s="31">
        <v>0</v>
      </c>
      <c r="R594" s="33">
        <v>2520446</v>
      </c>
      <c r="S594" s="32">
        <v>0</v>
      </c>
      <c r="T594" s="31">
        <v>972628</v>
      </c>
      <c r="U594" s="31">
        <v>2862580</v>
      </c>
      <c r="V594" s="31">
        <v>934838.91710526589</v>
      </c>
      <c r="W594" s="60">
        <v>4770046.9171052659</v>
      </c>
      <c r="X594" s="32">
        <v>-1569150.7750154994</v>
      </c>
      <c r="Y594" s="31">
        <v>160081.85791023358</v>
      </c>
      <c r="Z594" s="31">
        <v>-532069</v>
      </c>
      <c r="AA594" s="31">
        <v>-308463</v>
      </c>
      <c r="AB594" s="31">
        <v>0</v>
      </c>
      <c r="AC594" s="33">
        <v>0</v>
      </c>
    </row>
    <row r="595" spans="1:29" s="34" customFormat="1">
      <c r="A595" s="35" t="s">
        <v>599</v>
      </c>
      <c r="B595" s="36" t="s">
        <v>1723</v>
      </c>
      <c r="C595" s="30">
        <v>55539.909999999996</v>
      </c>
      <c r="D595" s="28">
        <v>7.5799999999999999E-5</v>
      </c>
      <c r="E595" s="28">
        <v>6.868E-5</v>
      </c>
      <c r="F595" s="32">
        <v>453316</v>
      </c>
      <c r="G595" s="31">
        <v>584399</v>
      </c>
      <c r="H595" s="33">
        <v>344552</v>
      </c>
      <c r="I595" s="32">
        <v>25247</v>
      </c>
      <c r="J595" s="31">
        <v>24067.267344518794</v>
      </c>
      <c r="K595" s="31">
        <v>49314.267344518797</v>
      </c>
      <c r="L595" s="31">
        <v>0</v>
      </c>
      <c r="M595" s="33">
        <v>49314.267344518797</v>
      </c>
      <c r="N595" s="32">
        <v>21941</v>
      </c>
      <c r="O595" s="31">
        <v>0</v>
      </c>
      <c r="P595" s="31">
        <v>31133</v>
      </c>
      <c r="Q595" s="31">
        <v>52270.747675238948</v>
      </c>
      <c r="R595" s="33">
        <v>105344.74767523895</v>
      </c>
      <c r="S595" s="32">
        <v>0</v>
      </c>
      <c r="T595" s="31">
        <v>20481</v>
      </c>
      <c r="U595" s="31">
        <v>60278</v>
      </c>
      <c r="V595" s="31">
        <v>0</v>
      </c>
      <c r="W595" s="60">
        <v>80759</v>
      </c>
      <c r="X595" s="32">
        <v>22936.735154015078</v>
      </c>
      <c r="Y595" s="31">
        <v>19348.012521223875</v>
      </c>
      <c r="Z595" s="31">
        <v>-11204</v>
      </c>
      <c r="AA595" s="31">
        <v>-6495</v>
      </c>
      <c r="AB595" s="31">
        <v>0</v>
      </c>
      <c r="AC595" s="33">
        <v>0</v>
      </c>
    </row>
    <row r="596" spans="1:29" s="34" customFormat="1">
      <c r="A596" s="35" t="s">
        <v>600</v>
      </c>
      <c r="B596" s="36" t="s">
        <v>1724</v>
      </c>
      <c r="C596" s="30">
        <v>140843.78</v>
      </c>
      <c r="D596" s="28">
        <v>1.9221E-4</v>
      </c>
      <c r="E596" s="28">
        <v>2.1042000000000001E-4</v>
      </c>
      <c r="F596" s="32">
        <v>1149497</v>
      </c>
      <c r="G596" s="31">
        <v>1481890</v>
      </c>
      <c r="H596" s="33">
        <v>873699</v>
      </c>
      <c r="I596" s="32">
        <v>64019</v>
      </c>
      <c r="J596" s="31">
        <v>-58663.425195825177</v>
      </c>
      <c r="K596" s="31">
        <v>5355.5748041748229</v>
      </c>
      <c r="L596" s="31">
        <v>0</v>
      </c>
      <c r="M596" s="33">
        <v>5355.5748041748229</v>
      </c>
      <c r="N596" s="32">
        <v>55638</v>
      </c>
      <c r="O596" s="31">
        <v>0</v>
      </c>
      <c r="P596" s="31">
        <v>78945</v>
      </c>
      <c r="Q596" s="31">
        <v>21310.692195934753</v>
      </c>
      <c r="R596" s="33">
        <v>155893.69219593477</v>
      </c>
      <c r="S596" s="32">
        <v>0</v>
      </c>
      <c r="T596" s="31">
        <v>51935</v>
      </c>
      <c r="U596" s="31">
        <v>152851</v>
      </c>
      <c r="V596" s="31">
        <v>80303.942073437051</v>
      </c>
      <c r="W596" s="60">
        <v>285089.94207343704</v>
      </c>
      <c r="X596" s="32">
        <v>-74505.529935008235</v>
      </c>
      <c r="Y596" s="31">
        <v>-9809.7199424940736</v>
      </c>
      <c r="Z596" s="31">
        <v>-28410</v>
      </c>
      <c r="AA596" s="31">
        <v>-16471</v>
      </c>
      <c r="AB596" s="31">
        <v>0</v>
      </c>
      <c r="AC596" s="33">
        <v>0</v>
      </c>
    </row>
    <row r="597" spans="1:29" s="34" customFormat="1">
      <c r="A597" s="35" t="s">
        <v>601</v>
      </c>
      <c r="B597" s="36" t="s">
        <v>1725</v>
      </c>
      <c r="C597" s="30">
        <v>312448.49</v>
      </c>
      <c r="D597" s="28">
        <v>4.2641000000000001E-4</v>
      </c>
      <c r="E597" s="28">
        <v>4.4121999999999998E-4</v>
      </c>
      <c r="F597" s="32">
        <v>2550112</v>
      </c>
      <c r="G597" s="31">
        <v>3287512</v>
      </c>
      <c r="H597" s="33">
        <v>1938265</v>
      </c>
      <c r="I597" s="32">
        <v>142024</v>
      </c>
      <c r="J597" s="31">
        <v>-120518.70476387501</v>
      </c>
      <c r="K597" s="31">
        <v>21505.295236124992</v>
      </c>
      <c r="L597" s="31">
        <v>0</v>
      </c>
      <c r="M597" s="33">
        <v>21505.295236124992</v>
      </c>
      <c r="N597" s="32">
        <v>123430</v>
      </c>
      <c r="O597" s="31">
        <v>0</v>
      </c>
      <c r="P597" s="31">
        <v>175135</v>
      </c>
      <c r="Q597" s="31">
        <v>31286.462112628775</v>
      </c>
      <c r="R597" s="33">
        <v>329851.4621126288</v>
      </c>
      <c r="S597" s="32">
        <v>0</v>
      </c>
      <c r="T597" s="31">
        <v>115215</v>
      </c>
      <c r="U597" s="31">
        <v>339094</v>
      </c>
      <c r="V597" s="31">
        <v>70674.647511978386</v>
      </c>
      <c r="W597" s="60">
        <v>524983.6475119784</v>
      </c>
      <c r="X597" s="32">
        <v>-115341.21734257269</v>
      </c>
      <c r="Y597" s="31">
        <v>19777.031943223079</v>
      </c>
      <c r="Z597" s="31">
        <v>-63028</v>
      </c>
      <c r="AA597" s="31">
        <v>-36540</v>
      </c>
      <c r="AB597" s="31">
        <v>0</v>
      </c>
      <c r="AC597" s="33">
        <v>0</v>
      </c>
    </row>
    <row r="598" spans="1:29" s="34" customFormat="1">
      <c r="A598" s="35" t="s">
        <v>602</v>
      </c>
      <c r="B598" s="36" t="s">
        <v>1726</v>
      </c>
      <c r="C598" s="30">
        <v>120775.03</v>
      </c>
      <c r="D598" s="28">
        <v>1.6483000000000001E-4</v>
      </c>
      <c r="E598" s="28">
        <v>1.4746E-4</v>
      </c>
      <c r="F598" s="32">
        <v>985753</v>
      </c>
      <c r="G598" s="31">
        <v>1270797</v>
      </c>
      <c r="H598" s="33">
        <v>749242</v>
      </c>
      <c r="I598" s="32">
        <v>54900</v>
      </c>
      <c r="J598" s="31">
        <v>79958.813478625438</v>
      </c>
      <c r="K598" s="31">
        <v>134858.81347862544</v>
      </c>
      <c r="L598" s="31">
        <v>0</v>
      </c>
      <c r="M598" s="33">
        <v>134858.81347862544</v>
      </c>
      <c r="N598" s="32">
        <v>47712</v>
      </c>
      <c r="O598" s="31">
        <v>0</v>
      </c>
      <c r="P598" s="31">
        <v>67699</v>
      </c>
      <c r="Q598" s="31">
        <v>110128.94629663706</v>
      </c>
      <c r="R598" s="33">
        <v>225539.94629663706</v>
      </c>
      <c r="S598" s="32">
        <v>0</v>
      </c>
      <c r="T598" s="31">
        <v>44537</v>
      </c>
      <c r="U598" s="31">
        <v>131078</v>
      </c>
      <c r="V598" s="31">
        <v>0</v>
      </c>
      <c r="W598" s="60">
        <v>175615</v>
      </c>
      <c r="X598" s="32">
        <v>43275.714646571723</v>
      </c>
      <c r="Y598" s="31">
        <v>45138.231650065325</v>
      </c>
      <c r="Z598" s="31">
        <v>-24363</v>
      </c>
      <c r="AA598" s="31">
        <v>-14125.999999999985</v>
      </c>
      <c r="AB598" s="31">
        <v>0</v>
      </c>
      <c r="AC598" s="33">
        <v>0</v>
      </c>
    </row>
    <row r="599" spans="1:29" s="34" customFormat="1">
      <c r="A599" s="35" t="s">
        <v>603</v>
      </c>
      <c r="B599" s="36" t="s">
        <v>1727</v>
      </c>
      <c r="C599" s="30">
        <v>787941.05999999994</v>
      </c>
      <c r="D599" s="28">
        <v>1.07533E-3</v>
      </c>
      <c r="E599" s="28">
        <v>1.04064E-3</v>
      </c>
      <c r="F599" s="32">
        <v>6430929</v>
      </c>
      <c r="G599" s="31">
        <v>8290518</v>
      </c>
      <c r="H599" s="33">
        <v>4887960</v>
      </c>
      <c r="I599" s="32">
        <v>358159</v>
      </c>
      <c r="J599" s="31">
        <v>172452.96691468096</v>
      </c>
      <c r="K599" s="31">
        <v>530611.96691468102</v>
      </c>
      <c r="L599" s="31">
        <v>0</v>
      </c>
      <c r="M599" s="33">
        <v>530611.96691468102</v>
      </c>
      <c r="N599" s="32">
        <v>311269</v>
      </c>
      <c r="O599" s="31">
        <v>0</v>
      </c>
      <c r="P599" s="31">
        <v>441660</v>
      </c>
      <c r="Q599" s="31">
        <v>178339.05822797507</v>
      </c>
      <c r="R599" s="33">
        <v>931268.05822797504</v>
      </c>
      <c r="S599" s="32">
        <v>0</v>
      </c>
      <c r="T599" s="31">
        <v>290552</v>
      </c>
      <c r="U599" s="31">
        <v>855134</v>
      </c>
      <c r="V599" s="31">
        <v>0</v>
      </c>
      <c r="W599" s="60">
        <v>1145686</v>
      </c>
      <c r="X599" s="32">
        <v>-130154.7285189578</v>
      </c>
      <c r="Y599" s="31">
        <v>166827.78674693289</v>
      </c>
      <c r="Z599" s="31">
        <v>-158944</v>
      </c>
      <c r="AA599" s="31">
        <v>-92147</v>
      </c>
      <c r="AB599" s="31">
        <v>0</v>
      </c>
      <c r="AC599" s="33">
        <v>0</v>
      </c>
    </row>
    <row r="600" spans="1:29" s="34" customFormat="1">
      <c r="A600" s="35" t="s">
        <v>604</v>
      </c>
      <c r="B600" s="36" t="s">
        <v>1728</v>
      </c>
      <c r="C600" s="30">
        <v>3100225.44</v>
      </c>
      <c r="D600" s="28">
        <v>4.2309899999999996E-3</v>
      </c>
      <c r="E600" s="28">
        <v>3.90844E-3</v>
      </c>
      <c r="F600" s="32">
        <v>25303113</v>
      </c>
      <c r="G600" s="31">
        <v>32619847</v>
      </c>
      <c r="H600" s="33">
        <v>19232152</v>
      </c>
      <c r="I600" s="32">
        <v>1409212</v>
      </c>
      <c r="J600" s="31">
        <v>878749.00621819647</v>
      </c>
      <c r="K600" s="31">
        <v>2287961.0062181964</v>
      </c>
      <c r="L600" s="31">
        <v>0</v>
      </c>
      <c r="M600" s="33">
        <v>2287961.0062181964</v>
      </c>
      <c r="N600" s="32">
        <v>1224717</v>
      </c>
      <c r="O600" s="31">
        <v>0</v>
      </c>
      <c r="P600" s="31">
        <v>1737755</v>
      </c>
      <c r="Q600" s="31">
        <v>1815739.6147328729</v>
      </c>
      <c r="R600" s="33">
        <v>4778211.6147328727</v>
      </c>
      <c r="S600" s="32">
        <v>0</v>
      </c>
      <c r="T600" s="31">
        <v>1143204</v>
      </c>
      <c r="U600" s="31">
        <v>3364609</v>
      </c>
      <c r="V600" s="31">
        <v>0</v>
      </c>
      <c r="W600" s="60">
        <v>4507813</v>
      </c>
      <c r="X600" s="32">
        <v>299879.97751975339</v>
      </c>
      <c r="Y600" s="31">
        <v>958461.63721311954</v>
      </c>
      <c r="Z600" s="31">
        <v>-625381</v>
      </c>
      <c r="AA600" s="31">
        <v>-362562.00000000023</v>
      </c>
      <c r="AB600" s="31">
        <v>0</v>
      </c>
      <c r="AC600" s="33">
        <v>0</v>
      </c>
    </row>
    <row r="601" spans="1:29" s="34" customFormat="1">
      <c r="A601" s="35" t="s">
        <v>605</v>
      </c>
      <c r="B601" s="36" t="s">
        <v>1729</v>
      </c>
      <c r="C601" s="30">
        <v>11591.82</v>
      </c>
      <c r="D601" s="28">
        <v>1.5820000000000001E-5</v>
      </c>
      <c r="E601" s="28">
        <v>2.4479999999999999E-5</v>
      </c>
      <c r="F601" s="32">
        <v>94610</v>
      </c>
      <c r="G601" s="31">
        <v>121968</v>
      </c>
      <c r="H601" s="33">
        <v>71911</v>
      </c>
      <c r="I601" s="32">
        <v>5269</v>
      </c>
      <c r="J601" s="31">
        <v>-30080.244781010329</v>
      </c>
      <c r="K601" s="31">
        <v>-24811.244781010329</v>
      </c>
      <c r="L601" s="31">
        <v>0</v>
      </c>
      <c r="M601" s="33">
        <v>-24811.244781010329</v>
      </c>
      <c r="N601" s="32">
        <v>4579</v>
      </c>
      <c r="O601" s="31">
        <v>0</v>
      </c>
      <c r="P601" s="31">
        <v>6498</v>
      </c>
      <c r="Q601" s="31">
        <v>5540.8181262624521</v>
      </c>
      <c r="R601" s="33">
        <v>16617.818126262453</v>
      </c>
      <c r="S601" s="32">
        <v>0</v>
      </c>
      <c r="T601" s="31">
        <v>4275</v>
      </c>
      <c r="U601" s="31">
        <v>12581</v>
      </c>
      <c r="V601" s="31">
        <v>36689.897980154514</v>
      </c>
      <c r="W601" s="60">
        <v>53545.897980154514</v>
      </c>
      <c r="X601" s="32">
        <v>-20799.321738863018</v>
      </c>
      <c r="Y601" s="31">
        <v>-12433.758115029044</v>
      </c>
      <c r="Z601" s="31">
        <v>-2338</v>
      </c>
      <c r="AA601" s="31">
        <v>-1357</v>
      </c>
      <c r="AB601" s="31">
        <v>0</v>
      </c>
      <c r="AC601" s="33">
        <v>0</v>
      </c>
    </row>
    <row r="602" spans="1:29" s="34" customFormat="1">
      <c r="A602" s="35" t="s">
        <v>606</v>
      </c>
      <c r="B602" s="36" t="s">
        <v>1730</v>
      </c>
      <c r="C602" s="30">
        <v>355152.83</v>
      </c>
      <c r="D602" s="28">
        <v>4.8469000000000002E-4</v>
      </c>
      <c r="E602" s="28">
        <v>5.0036000000000004E-4</v>
      </c>
      <c r="F602" s="32">
        <v>2898652</v>
      </c>
      <c r="G602" s="31">
        <v>3736836</v>
      </c>
      <c r="H602" s="33">
        <v>2203180</v>
      </c>
      <c r="I602" s="32">
        <v>161435</v>
      </c>
      <c r="J602" s="31">
        <v>98699.133866212069</v>
      </c>
      <c r="K602" s="31">
        <v>260134.13386621207</v>
      </c>
      <c r="L602" s="31">
        <v>0</v>
      </c>
      <c r="M602" s="33">
        <v>260134.13386621207</v>
      </c>
      <c r="N602" s="32">
        <v>140300</v>
      </c>
      <c r="O602" s="31">
        <v>0</v>
      </c>
      <c r="P602" s="31">
        <v>199072</v>
      </c>
      <c r="Q602" s="31">
        <v>0</v>
      </c>
      <c r="R602" s="33">
        <v>339372</v>
      </c>
      <c r="S602" s="32">
        <v>0</v>
      </c>
      <c r="T602" s="31">
        <v>130962</v>
      </c>
      <c r="U602" s="31">
        <v>385440</v>
      </c>
      <c r="V602" s="31">
        <v>131940.18732750748</v>
      </c>
      <c r="W602" s="60">
        <v>648342.18732750742</v>
      </c>
      <c r="X602" s="32">
        <v>-220164.82233901817</v>
      </c>
      <c r="Y602" s="31">
        <v>24370.635011510698</v>
      </c>
      <c r="Z602" s="31">
        <v>-71642</v>
      </c>
      <c r="AA602" s="31">
        <v>-41534</v>
      </c>
      <c r="AB602" s="31">
        <v>0</v>
      </c>
      <c r="AC602" s="33">
        <v>0</v>
      </c>
    </row>
    <row r="603" spans="1:29" s="34" customFormat="1">
      <c r="A603" s="35" t="s">
        <v>607</v>
      </c>
      <c r="B603" s="36" t="s">
        <v>1731</v>
      </c>
      <c r="C603" s="30">
        <v>44299.72</v>
      </c>
      <c r="D603" s="28">
        <v>6.0460000000000001E-5</v>
      </c>
      <c r="E603" s="28">
        <v>7.4789999999999994E-5</v>
      </c>
      <c r="F603" s="32">
        <v>361576</v>
      </c>
      <c r="G603" s="31">
        <v>466131</v>
      </c>
      <c r="H603" s="33">
        <v>274824</v>
      </c>
      <c r="I603" s="32">
        <v>20137</v>
      </c>
      <c r="J603" s="31">
        <v>-80274.153254935081</v>
      </c>
      <c r="K603" s="31">
        <v>-60137.153254935081</v>
      </c>
      <c r="L603" s="31">
        <v>0</v>
      </c>
      <c r="M603" s="33">
        <v>-60137.153254935081</v>
      </c>
      <c r="N603" s="32">
        <v>17501</v>
      </c>
      <c r="O603" s="31">
        <v>0</v>
      </c>
      <c r="P603" s="31">
        <v>24832</v>
      </c>
      <c r="Q603" s="31">
        <v>0</v>
      </c>
      <c r="R603" s="33">
        <v>42333</v>
      </c>
      <c r="S603" s="32">
        <v>0</v>
      </c>
      <c r="T603" s="31">
        <v>16336</v>
      </c>
      <c r="U603" s="31">
        <v>48080</v>
      </c>
      <c r="V603" s="31">
        <v>81245.603204798739</v>
      </c>
      <c r="W603" s="60">
        <v>145661.60320479874</v>
      </c>
      <c r="X603" s="32">
        <v>-72158.75209374525</v>
      </c>
      <c r="Y603" s="31">
        <v>-17051.851111053482</v>
      </c>
      <c r="Z603" s="31">
        <v>-8937</v>
      </c>
      <c r="AA603" s="31">
        <v>-5181</v>
      </c>
      <c r="AB603" s="31">
        <v>0</v>
      </c>
      <c r="AC603" s="33">
        <v>0</v>
      </c>
    </row>
    <row r="604" spans="1:29" s="34" customFormat="1">
      <c r="A604" s="35" t="s">
        <v>608</v>
      </c>
      <c r="B604" s="36" t="s">
        <v>1732</v>
      </c>
      <c r="C604" s="30">
        <v>42166.939999999995</v>
      </c>
      <c r="D604" s="28">
        <v>5.7550000000000003E-5</v>
      </c>
      <c r="E604" s="28">
        <v>6.088E-5</v>
      </c>
      <c r="F604" s="32">
        <v>344173</v>
      </c>
      <c r="G604" s="31">
        <v>443696</v>
      </c>
      <c r="H604" s="33">
        <v>261596</v>
      </c>
      <c r="I604" s="32">
        <v>19168</v>
      </c>
      <c r="J604" s="31">
        <v>-9262.032067147722</v>
      </c>
      <c r="K604" s="31">
        <v>9905.967932852278</v>
      </c>
      <c r="L604" s="31">
        <v>0</v>
      </c>
      <c r="M604" s="33">
        <v>9905.967932852278</v>
      </c>
      <c r="N604" s="32">
        <v>16659</v>
      </c>
      <c r="O604" s="31">
        <v>0</v>
      </c>
      <c r="P604" s="31">
        <v>23637</v>
      </c>
      <c r="Q604" s="31">
        <v>0</v>
      </c>
      <c r="R604" s="33">
        <v>40296</v>
      </c>
      <c r="S604" s="32">
        <v>0</v>
      </c>
      <c r="T604" s="31">
        <v>15550</v>
      </c>
      <c r="U604" s="31">
        <v>45765</v>
      </c>
      <c r="V604" s="31">
        <v>16037.562234999408</v>
      </c>
      <c r="W604" s="60">
        <v>77352.562234999408</v>
      </c>
      <c r="X604" s="32">
        <v>-24127.178583501616</v>
      </c>
      <c r="Y604" s="31">
        <v>507.61634850220889</v>
      </c>
      <c r="Z604" s="31">
        <v>-8506</v>
      </c>
      <c r="AA604" s="31">
        <v>-4931</v>
      </c>
      <c r="AB604" s="31">
        <v>0</v>
      </c>
      <c r="AC604" s="33">
        <v>0</v>
      </c>
    </row>
    <row r="605" spans="1:29" s="34" customFormat="1">
      <c r="A605" s="35" t="s">
        <v>609</v>
      </c>
      <c r="B605" s="36" t="s">
        <v>1733</v>
      </c>
      <c r="C605" s="30">
        <v>0</v>
      </c>
      <c r="D605" s="28">
        <v>0</v>
      </c>
      <c r="E605" s="28">
        <v>9.4599999999999992E-6</v>
      </c>
      <c r="F605" s="32">
        <v>0</v>
      </c>
      <c r="G605" s="31">
        <v>0</v>
      </c>
      <c r="H605" s="33">
        <v>0</v>
      </c>
      <c r="I605" s="32">
        <v>0</v>
      </c>
      <c r="J605" s="31">
        <v>-41542.470731789916</v>
      </c>
      <c r="K605" s="31">
        <v>-41542.470731789916</v>
      </c>
      <c r="L605" s="31">
        <v>0</v>
      </c>
      <c r="M605" s="33">
        <v>-41542.470731789916</v>
      </c>
      <c r="N605" s="32">
        <v>0</v>
      </c>
      <c r="O605" s="31">
        <v>0</v>
      </c>
      <c r="P605" s="31">
        <v>0</v>
      </c>
      <c r="Q605" s="31">
        <v>0</v>
      </c>
      <c r="R605" s="33">
        <v>0</v>
      </c>
      <c r="S605" s="32">
        <v>0</v>
      </c>
      <c r="T605" s="31">
        <v>0</v>
      </c>
      <c r="U605" s="31">
        <v>0</v>
      </c>
      <c r="V605" s="31">
        <v>48681.172958505485</v>
      </c>
      <c r="W605" s="60">
        <v>48681.172958505485</v>
      </c>
      <c r="X605" s="32">
        <v>-33323.072641419778</v>
      </c>
      <c r="Y605" s="31">
        <v>-15358.1003170857</v>
      </c>
      <c r="Z605" s="31">
        <v>0</v>
      </c>
      <c r="AA605" s="31">
        <v>0</v>
      </c>
      <c r="AB605" s="31">
        <v>0</v>
      </c>
      <c r="AC605" s="33">
        <v>0</v>
      </c>
    </row>
    <row r="606" spans="1:29" s="34" customFormat="1">
      <c r="A606" s="35" t="s">
        <v>610</v>
      </c>
      <c r="B606" s="36" t="s">
        <v>1734</v>
      </c>
      <c r="C606" s="30">
        <v>174923.08000000002</v>
      </c>
      <c r="D606" s="28">
        <v>2.3871999999999999E-4</v>
      </c>
      <c r="E606" s="28">
        <v>2.1655000000000001E-4</v>
      </c>
      <c r="F606" s="32">
        <v>1427647</v>
      </c>
      <c r="G606" s="31">
        <v>1840470</v>
      </c>
      <c r="H606" s="33">
        <v>1085112</v>
      </c>
      <c r="I606" s="32">
        <v>79510</v>
      </c>
      <c r="J606" s="31">
        <v>156810.9636499763</v>
      </c>
      <c r="K606" s="31">
        <v>236320.9636499763</v>
      </c>
      <c r="L606" s="31">
        <v>0</v>
      </c>
      <c r="M606" s="33">
        <v>236320.9636499763</v>
      </c>
      <c r="N606" s="32">
        <v>69101</v>
      </c>
      <c r="O606" s="31">
        <v>0</v>
      </c>
      <c r="P606" s="31">
        <v>98047</v>
      </c>
      <c r="Q606" s="31">
        <v>143948.34095006093</v>
      </c>
      <c r="R606" s="33">
        <v>311096.34095006093</v>
      </c>
      <c r="S606" s="32">
        <v>0</v>
      </c>
      <c r="T606" s="31">
        <v>64502</v>
      </c>
      <c r="U606" s="31">
        <v>189837</v>
      </c>
      <c r="V606" s="31">
        <v>0</v>
      </c>
      <c r="W606" s="60">
        <v>254339</v>
      </c>
      <c r="X606" s="32">
        <v>51973.069054112158</v>
      </c>
      <c r="Y606" s="31">
        <v>60526.271895948761</v>
      </c>
      <c r="Z606" s="31">
        <v>-35285</v>
      </c>
      <c r="AA606" s="31">
        <v>-20457</v>
      </c>
      <c r="AB606" s="31">
        <v>0</v>
      </c>
      <c r="AC606" s="33">
        <v>0</v>
      </c>
    </row>
    <row r="607" spans="1:29" s="34" customFormat="1">
      <c r="A607" s="35" t="s">
        <v>611</v>
      </c>
      <c r="B607" s="36" t="s">
        <v>1735</v>
      </c>
      <c r="C607" s="30">
        <v>86130.72</v>
      </c>
      <c r="D607" s="28">
        <v>1.1755E-4</v>
      </c>
      <c r="E607" s="28">
        <v>1.3207E-4</v>
      </c>
      <c r="F607" s="32">
        <v>702999</v>
      </c>
      <c r="G607" s="31">
        <v>906280</v>
      </c>
      <c r="H607" s="33">
        <v>534329</v>
      </c>
      <c r="I607" s="32">
        <v>39152</v>
      </c>
      <c r="J607" s="31">
        <v>-48303.178681264457</v>
      </c>
      <c r="K607" s="31">
        <v>-9151.1786812644568</v>
      </c>
      <c r="L607" s="31">
        <v>0</v>
      </c>
      <c r="M607" s="33">
        <v>-9151.1786812644568</v>
      </c>
      <c r="N607" s="32">
        <v>34026</v>
      </c>
      <c r="O607" s="31">
        <v>0</v>
      </c>
      <c r="P607" s="31">
        <v>48280</v>
      </c>
      <c r="Q607" s="31">
        <v>0</v>
      </c>
      <c r="R607" s="33">
        <v>82306</v>
      </c>
      <c r="S607" s="32">
        <v>0</v>
      </c>
      <c r="T607" s="31">
        <v>31762</v>
      </c>
      <c r="U607" s="31">
        <v>93479</v>
      </c>
      <c r="V607" s="31">
        <v>103990.61736591192</v>
      </c>
      <c r="W607" s="60">
        <v>229231.61736591192</v>
      </c>
      <c r="X607" s="32">
        <v>-107983.90163326086</v>
      </c>
      <c r="Y607" s="31">
        <v>-11493.715732651064</v>
      </c>
      <c r="Z607" s="31">
        <v>-17375</v>
      </c>
      <c r="AA607" s="31">
        <v>-10073</v>
      </c>
      <c r="AB607" s="31">
        <v>0</v>
      </c>
      <c r="AC607" s="33">
        <v>0</v>
      </c>
    </row>
    <row r="608" spans="1:29" s="34" customFormat="1">
      <c r="A608" s="35" t="s">
        <v>612</v>
      </c>
      <c r="B608" s="36" t="s">
        <v>1736</v>
      </c>
      <c r="C608" s="30">
        <v>45730.63</v>
      </c>
      <c r="D608" s="28">
        <v>6.2409999999999994E-5</v>
      </c>
      <c r="E608" s="28">
        <v>6.1110000000000003E-5</v>
      </c>
      <c r="F608" s="32">
        <v>373238</v>
      </c>
      <c r="G608" s="31">
        <v>481165</v>
      </c>
      <c r="H608" s="33">
        <v>283687</v>
      </c>
      <c r="I608" s="32">
        <v>20787</v>
      </c>
      <c r="J608" s="31">
        <v>-7578.7198096764014</v>
      </c>
      <c r="K608" s="31">
        <v>13208.2801903236</v>
      </c>
      <c r="L608" s="31">
        <v>0</v>
      </c>
      <c r="M608" s="33">
        <v>13208.2801903236</v>
      </c>
      <c r="N608" s="32">
        <v>18065</v>
      </c>
      <c r="O608" s="31">
        <v>0</v>
      </c>
      <c r="P608" s="31">
        <v>25633</v>
      </c>
      <c r="Q608" s="31">
        <v>4221.5380848176464</v>
      </c>
      <c r="R608" s="33">
        <v>47919.538084817643</v>
      </c>
      <c r="S608" s="32">
        <v>0</v>
      </c>
      <c r="T608" s="31">
        <v>16863</v>
      </c>
      <c r="U608" s="31">
        <v>49630</v>
      </c>
      <c r="V608" s="31">
        <v>12807.947112047019</v>
      </c>
      <c r="W608" s="60">
        <v>79300.947112047026</v>
      </c>
      <c r="X608" s="32">
        <v>-25333.04644651472</v>
      </c>
      <c r="Y608" s="31">
        <v>8524.6374192853473</v>
      </c>
      <c r="Z608" s="31">
        <v>-9225</v>
      </c>
      <c r="AA608" s="31">
        <v>-5348</v>
      </c>
      <c r="AB608" s="31">
        <v>0</v>
      </c>
      <c r="AC608" s="33">
        <v>0</v>
      </c>
    </row>
    <row r="609" spans="1:29" s="34" customFormat="1">
      <c r="A609" s="35" t="s">
        <v>613</v>
      </c>
      <c r="B609" s="36" t="s">
        <v>1737</v>
      </c>
      <c r="C609" s="30">
        <v>63916.57</v>
      </c>
      <c r="D609" s="28">
        <v>8.7230000000000003E-5</v>
      </c>
      <c r="E609" s="28">
        <v>9.9770000000000002E-5</v>
      </c>
      <c r="F609" s="32">
        <v>521672</v>
      </c>
      <c r="G609" s="31">
        <v>672521</v>
      </c>
      <c r="H609" s="33">
        <v>396508</v>
      </c>
      <c r="I609" s="32">
        <v>29054</v>
      </c>
      <c r="J609" s="31">
        <v>-21564.769022165478</v>
      </c>
      <c r="K609" s="31">
        <v>7489.2309778345225</v>
      </c>
      <c r="L609" s="31">
        <v>0</v>
      </c>
      <c r="M609" s="33">
        <v>7489.2309778345225</v>
      </c>
      <c r="N609" s="32">
        <v>25250</v>
      </c>
      <c r="O609" s="31">
        <v>0</v>
      </c>
      <c r="P609" s="31">
        <v>35827</v>
      </c>
      <c r="Q609" s="31">
        <v>14973.75465914035</v>
      </c>
      <c r="R609" s="33">
        <v>76050.754659140352</v>
      </c>
      <c r="S609" s="32">
        <v>0</v>
      </c>
      <c r="T609" s="31">
        <v>23569</v>
      </c>
      <c r="U609" s="31">
        <v>69368</v>
      </c>
      <c r="V609" s="31">
        <v>54405.61017876961</v>
      </c>
      <c r="W609" s="60">
        <v>147342.61017876962</v>
      </c>
      <c r="X609" s="32">
        <v>-39529.920297160024</v>
      </c>
      <c r="Y609" s="31">
        <v>-11393.935222469234</v>
      </c>
      <c r="Z609" s="31">
        <v>-12893</v>
      </c>
      <c r="AA609" s="31">
        <v>-7475</v>
      </c>
      <c r="AB609" s="31">
        <v>0</v>
      </c>
      <c r="AC609" s="33">
        <v>0</v>
      </c>
    </row>
    <row r="610" spans="1:29" s="34" customFormat="1">
      <c r="A610" s="35" t="s">
        <v>614</v>
      </c>
      <c r="B610" s="36" t="s">
        <v>1738</v>
      </c>
      <c r="C610" s="30">
        <v>0</v>
      </c>
      <c r="D610" s="28">
        <v>0</v>
      </c>
      <c r="E610" s="28">
        <v>0</v>
      </c>
      <c r="F610" s="32">
        <v>0</v>
      </c>
      <c r="G610" s="31">
        <v>0</v>
      </c>
      <c r="H610" s="33">
        <v>0</v>
      </c>
      <c r="I610" s="32">
        <v>0</v>
      </c>
      <c r="J610" s="31">
        <v>-92475.401894276525</v>
      </c>
      <c r="K610" s="31">
        <v>-92475.401894276525</v>
      </c>
      <c r="L610" s="31">
        <v>0</v>
      </c>
      <c r="M610" s="33">
        <v>-92475.401894276525</v>
      </c>
      <c r="N610" s="32">
        <v>0</v>
      </c>
      <c r="O610" s="31">
        <v>0</v>
      </c>
      <c r="P610" s="31">
        <v>0</v>
      </c>
      <c r="Q610" s="31">
        <v>0</v>
      </c>
      <c r="R610" s="33">
        <v>0</v>
      </c>
      <c r="S610" s="32">
        <v>0</v>
      </c>
      <c r="T610" s="31">
        <v>0</v>
      </c>
      <c r="U610" s="31">
        <v>0</v>
      </c>
      <c r="V610" s="31">
        <v>48388.171010677201</v>
      </c>
      <c r="W610" s="60">
        <v>48388.171010677201</v>
      </c>
      <c r="X610" s="32">
        <v>-48388.171010677201</v>
      </c>
      <c r="Y610" s="31">
        <v>0</v>
      </c>
      <c r="Z610" s="31">
        <v>0</v>
      </c>
      <c r="AA610" s="31">
        <v>0</v>
      </c>
      <c r="AB610" s="31">
        <v>0</v>
      </c>
      <c r="AC610" s="33">
        <v>0</v>
      </c>
    </row>
    <row r="611" spans="1:29" s="34" customFormat="1">
      <c r="A611" s="35" t="s">
        <v>615</v>
      </c>
      <c r="B611" s="36" t="s">
        <v>1739</v>
      </c>
      <c r="C611" s="30">
        <v>42980.68</v>
      </c>
      <c r="D611" s="28">
        <v>5.8659999999999997E-5</v>
      </c>
      <c r="E611" s="28">
        <v>6.601E-5</v>
      </c>
      <c r="F611" s="32">
        <v>350812</v>
      </c>
      <c r="G611" s="31">
        <v>452254</v>
      </c>
      <c r="H611" s="33">
        <v>266642</v>
      </c>
      <c r="I611" s="32">
        <v>19538</v>
      </c>
      <c r="J611" s="31">
        <v>-25050.446303209395</v>
      </c>
      <c r="K611" s="31">
        <v>-5512.4463032093954</v>
      </c>
      <c r="L611" s="31">
        <v>0</v>
      </c>
      <c r="M611" s="33">
        <v>-5512.4463032093954</v>
      </c>
      <c r="N611" s="32">
        <v>16980</v>
      </c>
      <c r="O611" s="31">
        <v>0</v>
      </c>
      <c r="P611" s="31">
        <v>24093</v>
      </c>
      <c r="Q611" s="31">
        <v>0</v>
      </c>
      <c r="R611" s="33">
        <v>41073</v>
      </c>
      <c r="S611" s="32">
        <v>0</v>
      </c>
      <c r="T611" s="31">
        <v>15850</v>
      </c>
      <c r="U611" s="31">
        <v>46648</v>
      </c>
      <c r="V611" s="31">
        <v>42587.814207090778</v>
      </c>
      <c r="W611" s="60">
        <v>105085.81420709078</v>
      </c>
      <c r="X611" s="32">
        <v>-44410.626509911883</v>
      </c>
      <c r="Y611" s="31">
        <v>-5904.1876971789006</v>
      </c>
      <c r="Z611" s="31">
        <v>-8671</v>
      </c>
      <c r="AA611" s="31">
        <v>-5027</v>
      </c>
      <c r="AB611" s="31">
        <v>0</v>
      </c>
      <c r="AC611" s="33">
        <v>0</v>
      </c>
    </row>
    <row r="612" spans="1:29" s="34" customFormat="1">
      <c r="A612" s="35" t="s">
        <v>616</v>
      </c>
      <c r="B612" s="36" t="s">
        <v>1740</v>
      </c>
      <c r="C612" s="30">
        <v>1620534.21</v>
      </c>
      <c r="D612" s="28">
        <v>2.2116000000000002E-3</v>
      </c>
      <c r="E612" s="28">
        <v>2.2601100000000001E-3</v>
      </c>
      <c r="F612" s="32">
        <v>13226305</v>
      </c>
      <c r="G612" s="31">
        <v>17050868</v>
      </c>
      <c r="H612" s="33">
        <v>10052925</v>
      </c>
      <c r="I612" s="32">
        <v>736615</v>
      </c>
      <c r="J612" s="31">
        <v>752580.76852218888</v>
      </c>
      <c r="K612" s="31">
        <v>1489195.768522189</v>
      </c>
      <c r="L612" s="31">
        <v>0</v>
      </c>
      <c r="M612" s="33">
        <v>1489195.768522189</v>
      </c>
      <c r="N612" s="32">
        <v>640177</v>
      </c>
      <c r="O612" s="31">
        <v>0</v>
      </c>
      <c r="P612" s="31">
        <v>908350</v>
      </c>
      <c r="Q612" s="31">
        <v>610033.96260803484</v>
      </c>
      <c r="R612" s="33">
        <v>2158560.9626080347</v>
      </c>
      <c r="S612" s="32">
        <v>0</v>
      </c>
      <c r="T612" s="31">
        <v>597569</v>
      </c>
      <c r="U612" s="31">
        <v>1758730</v>
      </c>
      <c r="V612" s="31">
        <v>247672.46917398815</v>
      </c>
      <c r="W612" s="60">
        <v>2603971.4691739883</v>
      </c>
      <c r="X612" s="32">
        <v>-77525.337498706358</v>
      </c>
      <c r="Y612" s="31">
        <v>148526.83093275304</v>
      </c>
      <c r="Z612" s="31">
        <v>-326896</v>
      </c>
      <c r="AA612" s="31">
        <v>-189516</v>
      </c>
      <c r="AB612" s="31">
        <v>0</v>
      </c>
      <c r="AC612" s="33">
        <v>0</v>
      </c>
    </row>
    <row r="613" spans="1:29" s="34" customFormat="1">
      <c r="A613" s="35" t="s">
        <v>617</v>
      </c>
      <c r="B613" s="36" t="s">
        <v>1741</v>
      </c>
      <c r="C613" s="30">
        <v>39656.550000000003</v>
      </c>
      <c r="D613" s="28">
        <v>5.4119999999999997E-5</v>
      </c>
      <c r="E613" s="28">
        <v>8.2999999999999998E-5</v>
      </c>
      <c r="F613" s="32">
        <v>323661</v>
      </c>
      <c r="G613" s="31">
        <v>417251</v>
      </c>
      <c r="H613" s="33">
        <v>246005</v>
      </c>
      <c r="I613" s="32">
        <v>18026</v>
      </c>
      <c r="J613" s="31">
        <v>-65666.702745583199</v>
      </c>
      <c r="K613" s="31">
        <v>-47640.702745583199</v>
      </c>
      <c r="L613" s="31">
        <v>0</v>
      </c>
      <c r="M613" s="33">
        <v>-47640.702745583199</v>
      </c>
      <c r="N613" s="32">
        <v>15666</v>
      </c>
      <c r="O613" s="31">
        <v>0</v>
      </c>
      <c r="P613" s="31">
        <v>22228</v>
      </c>
      <c r="Q613" s="31">
        <v>0</v>
      </c>
      <c r="R613" s="33">
        <v>37894</v>
      </c>
      <c r="S613" s="32">
        <v>0</v>
      </c>
      <c r="T613" s="31">
        <v>14623</v>
      </c>
      <c r="U613" s="31">
        <v>43038</v>
      </c>
      <c r="V613" s="31">
        <v>124172.34864615019</v>
      </c>
      <c r="W613" s="60">
        <v>181833.3486461502</v>
      </c>
      <c r="X613" s="32">
        <v>-89978.126297127688</v>
      </c>
      <c r="Y613" s="31">
        <v>-41324.222349022501</v>
      </c>
      <c r="Z613" s="31">
        <v>-7999</v>
      </c>
      <c r="AA613" s="31">
        <v>-4638</v>
      </c>
      <c r="AB613" s="31">
        <v>0</v>
      </c>
      <c r="AC613" s="33">
        <v>0</v>
      </c>
    </row>
    <row r="614" spans="1:29" s="34" customFormat="1">
      <c r="A614" s="35" t="s">
        <v>618</v>
      </c>
      <c r="B614" s="36" t="s">
        <v>1742</v>
      </c>
      <c r="C614" s="30">
        <v>257717.18</v>
      </c>
      <c r="D614" s="28">
        <v>3.5171999999999997E-4</v>
      </c>
      <c r="E614" s="28">
        <v>3.2624999999999999E-4</v>
      </c>
      <c r="F614" s="32">
        <v>2103435</v>
      </c>
      <c r="G614" s="31">
        <v>2711671</v>
      </c>
      <c r="H614" s="33">
        <v>1598759</v>
      </c>
      <c r="I614" s="32">
        <v>117147</v>
      </c>
      <c r="J614" s="31">
        <v>198355.22838734265</v>
      </c>
      <c r="K614" s="31">
        <v>315502.22838734265</v>
      </c>
      <c r="L614" s="31">
        <v>0</v>
      </c>
      <c r="M614" s="33">
        <v>315502.22838734265</v>
      </c>
      <c r="N614" s="32">
        <v>101810</v>
      </c>
      <c r="O614" s="31">
        <v>0</v>
      </c>
      <c r="P614" s="31">
        <v>144459</v>
      </c>
      <c r="Q614" s="31">
        <v>214909.18047722033</v>
      </c>
      <c r="R614" s="33">
        <v>461178.18047722033</v>
      </c>
      <c r="S614" s="32">
        <v>0</v>
      </c>
      <c r="T614" s="31">
        <v>95034</v>
      </c>
      <c r="U614" s="31">
        <v>279698</v>
      </c>
      <c r="V614" s="31">
        <v>0</v>
      </c>
      <c r="W614" s="60">
        <v>374732</v>
      </c>
      <c r="X614" s="32">
        <v>91077.966090903908</v>
      </c>
      <c r="Y614" s="31">
        <v>77495.214386316453</v>
      </c>
      <c r="Z614" s="31">
        <v>-51988</v>
      </c>
      <c r="AA614" s="31">
        <v>-30139.000000000029</v>
      </c>
      <c r="AB614" s="31">
        <v>0</v>
      </c>
      <c r="AC614" s="33">
        <v>0</v>
      </c>
    </row>
    <row r="615" spans="1:29" s="34" customFormat="1">
      <c r="A615" s="35" t="s">
        <v>619</v>
      </c>
      <c r="B615" s="36" t="s">
        <v>1743</v>
      </c>
      <c r="C615" s="30">
        <v>149010.6</v>
      </c>
      <c r="D615" s="28">
        <v>2.0336E-4</v>
      </c>
      <c r="E615" s="28">
        <v>2.2269999999999999E-4</v>
      </c>
      <c r="F615" s="32">
        <v>1216179</v>
      </c>
      <c r="G615" s="31">
        <v>1567853</v>
      </c>
      <c r="H615" s="33">
        <v>924382</v>
      </c>
      <c r="I615" s="32">
        <v>67733</v>
      </c>
      <c r="J615" s="31">
        <v>-161959.9698028556</v>
      </c>
      <c r="K615" s="31">
        <v>-94226.969802855601</v>
      </c>
      <c r="L615" s="31">
        <v>0</v>
      </c>
      <c r="M615" s="33">
        <v>-94226.969802855601</v>
      </c>
      <c r="N615" s="32">
        <v>58865</v>
      </c>
      <c r="O615" s="31">
        <v>0</v>
      </c>
      <c r="P615" s="31">
        <v>83524</v>
      </c>
      <c r="Q615" s="31">
        <v>0</v>
      </c>
      <c r="R615" s="33">
        <v>142389</v>
      </c>
      <c r="S615" s="32">
        <v>0</v>
      </c>
      <c r="T615" s="31">
        <v>54947</v>
      </c>
      <c r="U615" s="31">
        <v>161718</v>
      </c>
      <c r="V615" s="31">
        <v>128194.62925305805</v>
      </c>
      <c r="W615" s="60">
        <v>344859.62925305805</v>
      </c>
      <c r="X615" s="32">
        <v>-144486.03534965101</v>
      </c>
      <c r="Y615" s="31">
        <v>-10499.593903407047</v>
      </c>
      <c r="Z615" s="31">
        <v>-30059</v>
      </c>
      <c r="AA615" s="31">
        <v>-17426</v>
      </c>
      <c r="AB615" s="31">
        <v>0</v>
      </c>
      <c r="AC615" s="33">
        <v>0</v>
      </c>
    </row>
    <row r="616" spans="1:29" s="34" customFormat="1">
      <c r="A616" s="35" t="s">
        <v>2314</v>
      </c>
      <c r="B616" s="36" t="s">
        <v>2316</v>
      </c>
      <c r="C616" s="30">
        <v>0</v>
      </c>
      <c r="D616" s="28">
        <v>0</v>
      </c>
      <c r="E616" s="28">
        <v>0</v>
      </c>
      <c r="F616" s="32">
        <v>0</v>
      </c>
      <c r="G616" s="31">
        <v>0</v>
      </c>
      <c r="H616" s="33">
        <v>0</v>
      </c>
      <c r="I616" s="32">
        <v>0</v>
      </c>
      <c r="J616" s="31">
        <v>0</v>
      </c>
      <c r="K616" s="31">
        <v>0</v>
      </c>
      <c r="L616" s="31">
        <v>0</v>
      </c>
      <c r="M616" s="33">
        <v>0</v>
      </c>
      <c r="N616" s="32">
        <v>0</v>
      </c>
      <c r="O616" s="31">
        <v>0</v>
      </c>
      <c r="P616" s="31">
        <v>0</v>
      </c>
      <c r="Q616" s="31">
        <v>0</v>
      </c>
      <c r="R616" s="33">
        <v>0</v>
      </c>
      <c r="S616" s="32">
        <v>0</v>
      </c>
      <c r="T616" s="31">
        <v>0</v>
      </c>
      <c r="U616" s="31">
        <v>0</v>
      </c>
      <c r="V616" s="31">
        <v>0</v>
      </c>
      <c r="W616" s="60">
        <v>0</v>
      </c>
      <c r="X616" s="32">
        <v>0</v>
      </c>
      <c r="Y616" s="31">
        <v>0</v>
      </c>
      <c r="Z616" s="31">
        <v>0</v>
      </c>
      <c r="AA616" s="31">
        <v>0</v>
      </c>
      <c r="AB616" s="31">
        <v>0</v>
      </c>
      <c r="AC616" s="33">
        <v>0</v>
      </c>
    </row>
    <row r="617" spans="1:29" s="34" customFormat="1">
      <c r="A617" s="35" t="s">
        <v>620</v>
      </c>
      <c r="B617" s="36" t="s">
        <v>1744</v>
      </c>
      <c r="C617" s="30">
        <v>821588.17</v>
      </c>
      <c r="D617" s="28">
        <v>1.1212500000000001E-3</v>
      </c>
      <c r="E617" s="28">
        <v>1.19064E-3</v>
      </c>
      <c r="F617" s="32">
        <v>6705550</v>
      </c>
      <c r="G617" s="31">
        <v>8644550</v>
      </c>
      <c r="H617" s="33">
        <v>5096691</v>
      </c>
      <c r="I617" s="32">
        <v>373454</v>
      </c>
      <c r="J617" s="31">
        <v>-237894.33949674104</v>
      </c>
      <c r="K617" s="31">
        <v>135559.66050325896</v>
      </c>
      <c r="L617" s="31">
        <v>0</v>
      </c>
      <c r="M617" s="33">
        <v>135559.66050325896</v>
      </c>
      <c r="N617" s="32">
        <v>324561</v>
      </c>
      <c r="O617" s="31">
        <v>0</v>
      </c>
      <c r="P617" s="31">
        <v>460521</v>
      </c>
      <c r="Q617" s="31">
        <v>0</v>
      </c>
      <c r="R617" s="33">
        <v>785082</v>
      </c>
      <c r="S617" s="32">
        <v>0</v>
      </c>
      <c r="T617" s="31">
        <v>302959</v>
      </c>
      <c r="U617" s="31">
        <v>891651</v>
      </c>
      <c r="V617" s="31">
        <v>521577.99181895924</v>
      </c>
      <c r="W617" s="60">
        <v>1716187.9918189594</v>
      </c>
      <c r="X617" s="32">
        <v>-671868.72063872614</v>
      </c>
      <c r="Y617" s="31">
        <v>2575.7288197668677</v>
      </c>
      <c r="Z617" s="31">
        <v>-165732</v>
      </c>
      <c r="AA617" s="31">
        <v>-96081.000000000116</v>
      </c>
      <c r="AB617" s="31">
        <v>0</v>
      </c>
      <c r="AC617" s="33">
        <v>0</v>
      </c>
    </row>
    <row r="618" spans="1:29" s="34" customFormat="1">
      <c r="A618" s="35" t="s">
        <v>621</v>
      </c>
      <c r="B618" s="36" t="s">
        <v>1745</v>
      </c>
      <c r="C618" s="30">
        <v>126742.26</v>
      </c>
      <c r="D618" s="28">
        <v>1.7296999999999999E-4</v>
      </c>
      <c r="E618" s="28">
        <v>1.6996000000000001E-4</v>
      </c>
      <c r="F618" s="32">
        <v>1034434</v>
      </c>
      <c r="G618" s="31">
        <v>1333554</v>
      </c>
      <c r="H618" s="33">
        <v>786243</v>
      </c>
      <c r="I618" s="32">
        <v>57611</v>
      </c>
      <c r="J618" s="31">
        <v>-188788.69320449181</v>
      </c>
      <c r="K618" s="31">
        <v>-131177.69320449181</v>
      </c>
      <c r="L618" s="31">
        <v>0</v>
      </c>
      <c r="M618" s="33">
        <v>-131177.69320449181</v>
      </c>
      <c r="N618" s="32">
        <v>50068</v>
      </c>
      <c r="O618" s="31">
        <v>0</v>
      </c>
      <c r="P618" s="31">
        <v>71042</v>
      </c>
      <c r="Q618" s="31">
        <v>9208.9128553324081</v>
      </c>
      <c r="R618" s="33">
        <v>130318.91285533241</v>
      </c>
      <c r="S618" s="32">
        <v>0</v>
      </c>
      <c r="T618" s="31">
        <v>46736</v>
      </c>
      <c r="U618" s="31">
        <v>137551</v>
      </c>
      <c r="V618" s="31">
        <v>46548.2012660084</v>
      </c>
      <c r="W618" s="60">
        <v>230835.2012660084</v>
      </c>
      <c r="X618" s="32">
        <v>-82788.561477460913</v>
      </c>
      <c r="Y618" s="31">
        <v>22662.273066784917</v>
      </c>
      <c r="Z618" s="31">
        <v>-25567</v>
      </c>
      <c r="AA618" s="31">
        <v>-14822.999999999985</v>
      </c>
      <c r="AB618" s="31">
        <v>0</v>
      </c>
      <c r="AC618" s="33">
        <v>0</v>
      </c>
    </row>
    <row r="619" spans="1:29" s="34" customFormat="1">
      <c r="A619" s="35" t="s">
        <v>622</v>
      </c>
      <c r="B619" s="36" t="s">
        <v>1746</v>
      </c>
      <c r="C619" s="30">
        <v>1009540.36</v>
      </c>
      <c r="D619" s="28">
        <v>1.37776E-3</v>
      </c>
      <c r="E619" s="28">
        <v>1.4340399999999999E-3</v>
      </c>
      <c r="F619" s="32">
        <v>8239589</v>
      </c>
      <c r="G619" s="31">
        <v>10622176</v>
      </c>
      <c r="H619" s="33">
        <v>6262669</v>
      </c>
      <c r="I619" s="32">
        <v>458889</v>
      </c>
      <c r="J619" s="31">
        <v>101044.88658113609</v>
      </c>
      <c r="K619" s="31">
        <v>559933.88658113615</v>
      </c>
      <c r="L619" s="31">
        <v>0</v>
      </c>
      <c r="M619" s="33">
        <v>559933.88658113615</v>
      </c>
      <c r="N619" s="32">
        <v>398811</v>
      </c>
      <c r="O619" s="31">
        <v>0</v>
      </c>
      <c r="P619" s="31">
        <v>565875</v>
      </c>
      <c r="Q619" s="31">
        <v>268552.0727050961</v>
      </c>
      <c r="R619" s="33">
        <v>1233238.0727050961</v>
      </c>
      <c r="S619" s="32">
        <v>0</v>
      </c>
      <c r="T619" s="31">
        <v>372268</v>
      </c>
      <c r="U619" s="31">
        <v>1095636</v>
      </c>
      <c r="V619" s="31">
        <v>263756.64982257038</v>
      </c>
      <c r="W619" s="60">
        <v>1731660.6498225704</v>
      </c>
      <c r="X619" s="32">
        <v>-226932.82289157287</v>
      </c>
      <c r="Y619" s="31">
        <v>50219.24577409857</v>
      </c>
      <c r="Z619" s="31">
        <v>-203646</v>
      </c>
      <c r="AA619" s="31">
        <v>-118063</v>
      </c>
      <c r="AB619" s="31">
        <v>0</v>
      </c>
      <c r="AC619" s="33">
        <v>0</v>
      </c>
    </row>
    <row r="620" spans="1:29" s="34" customFormat="1">
      <c r="A620" s="35" t="s">
        <v>623</v>
      </c>
      <c r="B620" s="36" t="s">
        <v>1747</v>
      </c>
      <c r="C620" s="30">
        <v>214296.55</v>
      </c>
      <c r="D620" s="28">
        <v>2.9245999999999997E-4</v>
      </c>
      <c r="E620" s="28">
        <v>2.9906000000000003E-4</v>
      </c>
      <c r="F620" s="32">
        <v>1749035</v>
      </c>
      <c r="G620" s="31">
        <v>2254792</v>
      </c>
      <c r="H620" s="33">
        <v>1329390</v>
      </c>
      <c r="I620" s="32">
        <v>97409</v>
      </c>
      <c r="J620" s="31">
        <v>-19507.968529725054</v>
      </c>
      <c r="K620" s="31">
        <v>77901.031470274946</v>
      </c>
      <c r="L620" s="31">
        <v>0</v>
      </c>
      <c r="M620" s="33">
        <v>77901.031470274946</v>
      </c>
      <c r="N620" s="32">
        <v>84656</v>
      </c>
      <c r="O620" s="31">
        <v>0</v>
      </c>
      <c r="P620" s="31">
        <v>120119</v>
      </c>
      <c r="Q620" s="31">
        <v>5196.4262327024653</v>
      </c>
      <c r="R620" s="33">
        <v>209971.42623270248</v>
      </c>
      <c r="S620" s="32">
        <v>0</v>
      </c>
      <c r="T620" s="31">
        <v>79022</v>
      </c>
      <c r="U620" s="31">
        <v>232573</v>
      </c>
      <c r="V620" s="31">
        <v>33530.297398681971</v>
      </c>
      <c r="W620" s="60">
        <v>345125.29739868199</v>
      </c>
      <c r="X620" s="32">
        <v>-86203.308367715916</v>
      </c>
      <c r="Y620" s="31">
        <v>19340.437201736419</v>
      </c>
      <c r="Z620" s="31">
        <v>-43228</v>
      </c>
      <c r="AA620" s="31">
        <v>-25063.000000000029</v>
      </c>
      <c r="AB620" s="31">
        <v>0</v>
      </c>
      <c r="AC620" s="33">
        <v>0</v>
      </c>
    </row>
    <row r="621" spans="1:29" s="34" customFormat="1">
      <c r="A621" s="35" t="s">
        <v>624</v>
      </c>
      <c r="B621" s="36" t="s">
        <v>1748</v>
      </c>
      <c r="C621" s="30">
        <v>102267.96</v>
      </c>
      <c r="D621" s="28">
        <v>1.3956999999999999E-4</v>
      </c>
      <c r="E621" s="28">
        <v>1.4130999999999999E-4</v>
      </c>
      <c r="F621" s="32">
        <v>834688</v>
      </c>
      <c r="G621" s="31">
        <v>1076049</v>
      </c>
      <c r="H621" s="33">
        <v>634422</v>
      </c>
      <c r="I621" s="32">
        <v>46486</v>
      </c>
      <c r="J621" s="31">
        <v>62291.984040775496</v>
      </c>
      <c r="K621" s="31">
        <v>108777.9840407755</v>
      </c>
      <c r="L621" s="31">
        <v>0</v>
      </c>
      <c r="M621" s="33">
        <v>108777.9840407755</v>
      </c>
      <c r="N621" s="32">
        <v>40400</v>
      </c>
      <c r="O621" s="31">
        <v>0</v>
      </c>
      <c r="P621" s="31">
        <v>57324</v>
      </c>
      <c r="Q621" s="31">
        <v>31517.101058455428</v>
      </c>
      <c r="R621" s="33">
        <v>129241.10105845543</v>
      </c>
      <c r="S621" s="32">
        <v>0</v>
      </c>
      <c r="T621" s="31">
        <v>37711</v>
      </c>
      <c r="U621" s="31">
        <v>110990</v>
      </c>
      <c r="V621" s="31">
        <v>10080.406535396585</v>
      </c>
      <c r="W621" s="60">
        <v>158781.40653539659</v>
      </c>
      <c r="X621" s="32">
        <v>-8469.1974295179389</v>
      </c>
      <c r="Y621" s="31">
        <v>11517.891952576781</v>
      </c>
      <c r="Z621" s="31">
        <v>-20630</v>
      </c>
      <c r="AA621" s="31">
        <v>-11958.999999999996</v>
      </c>
      <c r="AB621" s="31">
        <v>0</v>
      </c>
      <c r="AC621" s="33">
        <v>0</v>
      </c>
    </row>
    <row r="622" spans="1:29" s="34" customFormat="1">
      <c r="A622" s="35" t="s">
        <v>625</v>
      </c>
      <c r="B622" s="36" t="s">
        <v>1749</v>
      </c>
      <c r="C622" s="30">
        <v>9274.73</v>
      </c>
      <c r="D622" s="28">
        <v>1.2660000000000001E-5</v>
      </c>
      <c r="E622" s="28">
        <v>1.328E-5</v>
      </c>
      <c r="F622" s="32">
        <v>75712</v>
      </c>
      <c r="G622" s="31">
        <v>97605</v>
      </c>
      <c r="H622" s="33">
        <v>57547</v>
      </c>
      <c r="I622" s="32">
        <v>4217</v>
      </c>
      <c r="J622" s="31">
        <v>-1765.4404003720335</v>
      </c>
      <c r="K622" s="31">
        <v>2451.5595996279662</v>
      </c>
      <c r="L622" s="31">
        <v>0</v>
      </c>
      <c r="M622" s="33">
        <v>2451.5595996279662</v>
      </c>
      <c r="N622" s="32">
        <v>3665</v>
      </c>
      <c r="O622" s="31">
        <v>0</v>
      </c>
      <c r="P622" s="31">
        <v>5200</v>
      </c>
      <c r="Q622" s="31">
        <v>2933.2210291719298</v>
      </c>
      <c r="R622" s="33">
        <v>11798.221029171929</v>
      </c>
      <c r="S622" s="32">
        <v>0</v>
      </c>
      <c r="T622" s="31">
        <v>3421</v>
      </c>
      <c r="U622" s="31">
        <v>10068</v>
      </c>
      <c r="V622" s="31">
        <v>2856.7326244459282</v>
      </c>
      <c r="W622" s="60">
        <v>16345.732624445929</v>
      </c>
      <c r="X622" s="32">
        <v>-1885.3756729421368</v>
      </c>
      <c r="Y622" s="31">
        <v>293.86407766813818</v>
      </c>
      <c r="Z622" s="31">
        <v>-1871</v>
      </c>
      <c r="AA622" s="31">
        <v>-1085</v>
      </c>
      <c r="AB622" s="31">
        <v>0</v>
      </c>
      <c r="AC622" s="33">
        <v>0</v>
      </c>
    </row>
    <row r="623" spans="1:29" s="34" customFormat="1">
      <c r="A623" s="35" t="s">
        <v>626</v>
      </c>
      <c r="B623" s="36" t="s">
        <v>1750</v>
      </c>
      <c r="C623" s="30">
        <v>1380150.76</v>
      </c>
      <c r="D623" s="28">
        <v>1.88354E-3</v>
      </c>
      <c r="E623" s="28">
        <v>1.9120599999999999E-3</v>
      </c>
      <c r="F623" s="32">
        <v>11264367</v>
      </c>
      <c r="G623" s="31">
        <v>14521610</v>
      </c>
      <c r="H623" s="33">
        <v>8561714</v>
      </c>
      <c r="I623" s="32">
        <v>627349</v>
      </c>
      <c r="J623" s="31">
        <v>293288.03009514906</v>
      </c>
      <c r="K623" s="31">
        <v>920637.03009514906</v>
      </c>
      <c r="L623" s="31">
        <v>0</v>
      </c>
      <c r="M623" s="33">
        <v>920637.03009514906</v>
      </c>
      <c r="N623" s="32">
        <v>545216</v>
      </c>
      <c r="O623" s="31">
        <v>0</v>
      </c>
      <c r="P623" s="31">
        <v>773609</v>
      </c>
      <c r="Q623" s="31">
        <v>93676.51411979206</v>
      </c>
      <c r="R623" s="33">
        <v>1412501.514119792</v>
      </c>
      <c r="S623" s="32">
        <v>0</v>
      </c>
      <c r="T623" s="31">
        <v>508928</v>
      </c>
      <c r="U623" s="31">
        <v>1497847</v>
      </c>
      <c r="V623" s="31">
        <v>157192.42048837856</v>
      </c>
      <c r="W623" s="60">
        <v>2163967.4204883785</v>
      </c>
      <c r="X623" s="32">
        <v>-458922.5536644893</v>
      </c>
      <c r="Y623" s="31">
        <v>147265.64729590277</v>
      </c>
      <c r="Z623" s="31">
        <v>-278405</v>
      </c>
      <c r="AA623" s="31">
        <v>-161404</v>
      </c>
      <c r="AB623" s="31">
        <v>0</v>
      </c>
      <c r="AC623" s="33">
        <v>0</v>
      </c>
    </row>
    <row r="624" spans="1:29" s="34" customFormat="1">
      <c r="A624" s="35" t="s">
        <v>627</v>
      </c>
      <c r="B624" s="36" t="s">
        <v>1751</v>
      </c>
      <c r="C624" s="30">
        <v>33947.769999999997</v>
      </c>
      <c r="D624" s="28">
        <v>4.6329999999999999E-5</v>
      </c>
      <c r="E624" s="28">
        <v>4.4199999999999997E-5</v>
      </c>
      <c r="F624" s="32">
        <v>277073</v>
      </c>
      <c r="G624" s="31">
        <v>357192</v>
      </c>
      <c r="H624" s="33">
        <v>210595</v>
      </c>
      <c r="I624" s="32">
        <v>15431</v>
      </c>
      <c r="J624" s="31">
        <v>-7623.4030842148077</v>
      </c>
      <c r="K624" s="31">
        <v>7807.5969157851923</v>
      </c>
      <c r="L624" s="31">
        <v>0</v>
      </c>
      <c r="M624" s="33">
        <v>7807.5969157851923</v>
      </c>
      <c r="N624" s="32">
        <v>13411</v>
      </c>
      <c r="O624" s="31">
        <v>0</v>
      </c>
      <c r="P624" s="31">
        <v>19029</v>
      </c>
      <c r="Q624" s="31">
        <v>8026.9299803685226</v>
      </c>
      <c r="R624" s="33">
        <v>40466.929980368521</v>
      </c>
      <c r="S624" s="32">
        <v>0</v>
      </c>
      <c r="T624" s="31">
        <v>12518</v>
      </c>
      <c r="U624" s="31">
        <v>36843</v>
      </c>
      <c r="V624" s="31">
        <v>16591.32229582316</v>
      </c>
      <c r="W624" s="60">
        <v>65952.322295823164</v>
      </c>
      <c r="X624" s="32">
        <v>-22886.825375351673</v>
      </c>
      <c r="Y624" s="31">
        <v>8219.4330598970355</v>
      </c>
      <c r="Z624" s="31">
        <v>-6848</v>
      </c>
      <c r="AA624" s="31">
        <v>-3970</v>
      </c>
      <c r="AB624" s="31">
        <v>0</v>
      </c>
      <c r="AC624" s="33">
        <v>0</v>
      </c>
    </row>
    <row r="625" spans="1:29" s="34" customFormat="1">
      <c r="A625" s="35" t="s">
        <v>628</v>
      </c>
      <c r="B625" s="36" t="s">
        <v>1752</v>
      </c>
      <c r="C625" s="30">
        <v>221457.36000000002</v>
      </c>
      <c r="D625" s="28">
        <v>3.0223000000000001E-4</v>
      </c>
      <c r="E625" s="28">
        <v>3.1144000000000001E-4</v>
      </c>
      <c r="F625" s="32">
        <v>1807463</v>
      </c>
      <c r="G625" s="31">
        <v>2330116</v>
      </c>
      <c r="H625" s="33">
        <v>1373800</v>
      </c>
      <c r="I625" s="32">
        <v>100663</v>
      </c>
      <c r="J625" s="31">
        <v>694.73609426450594</v>
      </c>
      <c r="K625" s="31">
        <v>101357.7360942645</v>
      </c>
      <c r="L625" s="31">
        <v>0</v>
      </c>
      <c r="M625" s="33">
        <v>101357.7360942645</v>
      </c>
      <c r="N625" s="32">
        <v>87485</v>
      </c>
      <c r="O625" s="31">
        <v>0</v>
      </c>
      <c r="P625" s="31">
        <v>124132</v>
      </c>
      <c r="Q625" s="31">
        <v>6250.1431027368417</v>
      </c>
      <c r="R625" s="33">
        <v>217867.14310273685</v>
      </c>
      <c r="S625" s="32">
        <v>0</v>
      </c>
      <c r="T625" s="31">
        <v>81662</v>
      </c>
      <c r="U625" s="31">
        <v>240342</v>
      </c>
      <c r="V625" s="31">
        <v>44686.202898495219</v>
      </c>
      <c r="W625" s="60">
        <v>366690.20289849525</v>
      </c>
      <c r="X625" s="32">
        <v>-94359.705301247959</v>
      </c>
      <c r="Y625" s="31">
        <v>16107.645505489581</v>
      </c>
      <c r="Z625" s="31">
        <v>-44673</v>
      </c>
      <c r="AA625" s="31">
        <v>-25898</v>
      </c>
      <c r="AB625" s="31">
        <v>0</v>
      </c>
      <c r="AC625" s="33">
        <v>0</v>
      </c>
    </row>
    <row r="626" spans="1:29" s="34" customFormat="1">
      <c r="A626" s="35" t="s">
        <v>629</v>
      </c>
      <c r="B626" s="36" t="s">
        <v>1753</v>
      </c>
      <c r="C626" s="30">
        <v>409156.56999999995</v>
      </c>
      <c r="D626" s="28">
        <v>5.5838999999999997E-4</v>
      </c>
      <c r="E626" s="28">
        <v>5.4889000000000001E-4</v>
      </c>
      <c r="F626" s="32">
        <v>3339409</v>
      </c>
      <c r="G626" s="31">
        <v>4305044</v>
      </c>
      <c r="H626" s="33">
        <v>2538186</v>
      </c>
      <c r="I626" s="32">
        <v>185982</v>
      </c>
      <c r="J626" s="31">
        <v>332134.19425436552</v>
      </c>
      <c r="K626" s="31">
        <v>518116.19425436552</v>
      </c>
      <c r="L626" s="31">
        <v>0</v>
      </c>
      <c r="M626" s="33">
        <v>518116.19425436552</v>
      </c>
      <c r="N626" s="32">
        <v>161634</v>
      </c>
      <c r="O626" s="31">
        <v>0</v>
      </c>
      <c r="P626" s="31">
        <v>229342</v>
      </c>
      <c r="Q626" s="31">
        <v>254780.30508308561</v>
      </c>
      <c r="R626" s="33">
        <v>645756.30508308555</v>
      </c>
      <c r="S626" s="32">
        <v>0</v>
      </c>
      <c r="T626" s="31">
        <v>150876</v>
      </c>
      <c r="U626" s="31">
        <v>444048</v>
      </c>
      <c r="V626" s="31">
        <v>0</v>
      </c>
      <c r="W626" s="60">
        <v>594924</v>
      </c>
      <c r="X626" s="32">
        <v>108409.14732070867</v>
      </c>
      <c r="Y626" s="31">
        <v>72807.157762376926</v>
      </c>
      <c r="Z626" s="31">
        <v>-82535</v>
      </c>
      <c r="AA626" s="31">
        <v>-47849.000000000058</v>
      </c>
      <c r="AB626" s="31">
        <v>0</v>
      </c>
      <c r="AC626" s="33">
        <v>0</v>
      </c>
    </row>
    <row r="627" spans="1:29" s="34" customFormat="1">
      <c r="A627" s="35" t="s">
        <v>630</v>
      </c>
      <c r="B627" s="36" t="s">
        <v>1754</v>
      </c>
      <c r="C627" s="30">
        <v>185750.38</v>
      </c>
      <c r="D627" s="28">
        <v>2.5349999999999998E-4</v>
      </c>
      <c r="E627" s="28">
        <v>3.2911000000000003E-4</v>
      </c>
      <c r="F627" s="32">
        <v>1516037</v>
      </c>
      <c r="G627" s="31">
        <v>1954420</v>
      </c>
      <c r="H627" s="33">
        <v>1152295</v>
      </c>
      <c r="I627" s="32">
        <v>84433</v>
      </c>
      <c r="J627" s="31">
        <v>-226300.17017876799</v>
      </c>
      <c r="K627" s="31">
        <v>-141867.17017876799</v>
      </c>
      <c r="L627" s="31">
        <v>0</v>
      </c>
      <c r="M627" s="33">
        <v>-141867.17017876799</v>
      </c>
      <c r="N627" s="32">
        <v>73379</v>
      </c>
      <c r="O627" s="31">
        <v>0</v>
      </c>
      <c r="P627" s="31">
        <v>104118</v>
      </c>
      <c r="Q627" s="31">
        <v>16762.154964257563</v>
      </c>
      <c r="R627" s="33">
        <v>194259.15496425756</v>
      </c>
      <c r="S627" s="32">
        <v>0</v>
      </c>
      <c r="T627" s="31">
        <v>68495</v>
      </c>
      <c r="U627" s="31">
        <v>201591</v>
      </c>
      <c r="V627" s="31">
        <v>322627.30025585718</v>
      </c>
      <c r="W627" s="60">
        <v>592713.30025585718</v>
      </c>
      <c r="X627" s="32">
        <v>-242561.70408841557</v>
      </c>
      <c r="Y627" s="31">
        <v>-96699.441203184047</v>
      </c>
      <c r="Z627" s="31">
        <v>-37470</v>
      </c>
      <c r="AA627" s="31">
        <v>-21723</v>
      </c>
      <c r="AB627" s="31">
        <v>0</v>
      </c>
      <c r="AC627" s="33">
        <v>0</v>
      </c>
    </row>
    <row r="628" spans="1:29" s="34" customFormat="1">
      <c r="A628" s="35" t="s">
        <v>631</v>
      </c>
      <c r="B628" s="36" t="s">
        <v>1755</v>
      </c>
      <c r="C628" s="30">
        <v>356260.5</v>
      </c>
      <c r="D628" s="28">
        <v>4.862E-4</v>
      </c>
      <c r="E628" s="28">
        <v>6.7409000000000002E-4</v>
      </c>
      <c r="F628" s="32">
        <v>2907682</v>
      </c>
      <c r="G628" s="31">
        <v>3748477</v>
      </c>
      <c r="H628" s="33">
        <v>2210044</v>
      </c>
      <c r="I628" s="32">
        <v>161938</v>
      </c>
      <c r="J628" s="31">
        <v>-956134.9817187452</v>
      </c>
      <c r="K628" s="31">
        <v>-794196.9817187452</v>
      </c>
      <c r="L628" s="31">
        <v>0</v>
      </c>
      <c r="M628" s="33">
        <v>-794196.9817187452</v>
      </c>
      <c r="N628" s="32">
        <v>140737</v>
      </c>
      <c r="O628" s="31">
        <v>0</v>
      </c>
      <c r="P628" s="31">
        <v>199692</v>
      </c>
      <c r="Q628" s="31">
        <v>0</v>
      </c>
      <c r="R628" s="33">
        <v>340429</v>
      </c>
      <c r="S628" s="32">
        <v>0</v>
      </c>
      <c r="T628" s="31">
        <v>131370</v>
      </c>
      <c r="U628" s="31">
        <v>386641</v>
      </c>
      <c r="V628" s="31">
        <v>1157959.1547546773</v>
      </c>
      <c r="W628" s="60">
        <v>1675970.1547546773</v>
      </c>
      <c r="X628" s="32">
        <v>-966943.14391150395</v>
      </c>
      <c r="Y628" s="31">
        <v>-255069.01084317343</v>
      </c>
      <c r="Z628" s="31">
        <v>-71865</v>
      </c>
      <c r="AA628" s="31">
        <v>-41664</v>
      </c>
      <c r="AB628" s="31">
        <v>0</v>
      </c>
      <c r="AC628" s="33">
        <v>0</v>
      </c>
    </row>
    <row r="629" spans="1:29" s="34" customFormat="1">
      <c r="A629" s="35" t="s">
        <v>632</v>
      </c>
      <c r="B629" s="36" t="s">
        <v>1756</v>
      </c>
      <c r="C629" s="30">
        <v>71763.839999999997</v>
      </c>
      <c r="D629" s="28">
        <v>9.7940000000000001E-5</v>
      </c>
      <c r="E629" s="28">
        <v>8.7769999999999995E-5</v>
      </c>
      <c r="F629" s="32">
        <v>585723</v>
      </c>
      <c r="G629" s="31">
        <v>755092</v>
      </c>
      <c r="H629" s="33">
        <v>445191</v>
      </c>
      <c r="I629" s="32">
        <v>32621</v>
      </c>
      <c r="J629" s="31">
        <v>61504.34955097668</v>
      </c>
      <c r="K629" s="31">
        <v>94125.34955097668</v>
      </c>
      <c r="L629" s="31">
        <v>0</v>
      </c>
      <c r="M629" s="33">
        <v>94125.34955097668</v>
      </c>
      <c r="N629" s="32">
        <v>28350</v>
      </c>
      <c r="O629" s="31">
        <v>0</v>
      </c>
      <c r="P629" s="31">
        <v>40226</v>
      </c>
      <c r="Q629" s="31">
        <v>72181.465749414609</v>
      </c>
      <c r="R629" s="33">
        <v>140757.46574941461</v>
      </c>
      <c r="S629" s="32">
        <v>0</v>
      </c>
      <c r="T629" s="31">
        <v>26463</v>
      </c>
      <c r="U629" s="31">
        <v>77885</v>
      </c>
      <c r="V629" s="31">
        <v>0</v>
      </c>
      <c r="W629" s="60">
        <v>104348</v>
      </c>
      <c r="X629" s="32">
        <v>32703.50255539472</v>
      </c>
      <c r="Y629" s="31">
        <v>26575.963194019896</v>
      </c>
      <c r="Z629" s="31">
        <v>-14476</v>
      </c>
      <c r="AA629" s="31">
        <v>-8394.0000000000073</v>
      </c>
      <c r="AB629" s="31">
        <v>0</v>
      </c>
      <c r="AC629" s="33">
        <v>0</v>
      </c>
    </row>
    <row r="630" spans="1:29" s="34" customFormat="1">
      <c r="A630" s="35" t="s">
        <v>633</v>
      </c>
      <c r="B630" s="36" t="s">
        <v>1757</v>
      </c>
      <c r="C630" s="30">
        <v>77281.650000000009</v>
      </c>
      <c r="D630" s="28">
        <v>1.0547E-4</v>
      </c>
      <c r="E630" s="28">
        <v>1.2616999999999999E-4</v>
      </c>
      <c r="F630" s="32">
        <v>630755</v>
      </c>
      <c r="G630" s="31">
        <v>813147</v>
      </c>
      <c r="H630" s="33">
        <v>479419</v>
      </c>
      <c r="I630" s="32">
        <v>35129</v>
      </c>
      <c r="J630" s="31">
        <v>-53005.09064536338</v>
      </c>
      <c r="K630" s="31">
        <v>-17876.09064536338</v>
      </c>
      <c r="L630" s="31">
        <v>0</v>
      </c>
      <c r="M630" s="33">
        <v>-17876.09064536338</v>
      </c>
      <c r="N630" s="32">
        <v>30530</v>
      </c>
      <c r="O630" s="31">
        <v>0</v>
      </c>
      <c r="P630" s="31">
        <v>43319</v>
      </c>
      <c r="Q630" s="31">
        <v>0</v>
      </c>
      <c r="R630" s="33">
        <v>73849</v>
      </c>
      <c r="S630" s="32">
        <v>0</v>
      </c>
      <c r="T630" s="31">
        <v>28498</v>
      </c>
      <c r="U630" s="31">
        <v>83873</v>
      </c>
      <c r="V630" s="31">
        <v>92383.247215349897</v>
      </c>
      <c r="W630" s="60">
        <v>204754.2472153499</v>
      </c>
      <c r="X630" s="32">
        <v>-83510.727637346688</v>
      </c>
      <c r="Y630" s="31">
        <v>-22767.519578003201</v>
      </c>
      <c r="Z630" s="31">
        <v>-15589</v>
      </c>
      <c r="AA630" s="31">
        <v>-9038</v>
      </c>
      <c r="AB630" s="31">
        <v>0</v>
      </c>
      <c r="AC630" s="33">
        <v>0</v>
      </c>
    </row>
    <row r="631" spans="1:29" s="34" customFormat="1">
      <c r="A631" s="35" t="s">
        <v>634</v>
      </c>
      <c r="B631" s="36" t="s">
        <v>1758</v>
      </c>
      <c r="C631" s="30">
        <v>3108902.58</v>
      </c>
      <c r="D631" s="28">
        <v>4.2428300000000004E-3</v>
      </c>
      <c r="E631" s="28">
        <v>4.3486999999999996E-3</v>
      </c>
      <c r="F631" s="32">
        <v>25373921</v>
      </c>
      <c r="G631" s="31">
        <v>32711131</v>
      </c>
      <c r="H631" s="33">
        <v>19285971</v>
      </c>
      <c r="I631" s="32">
        <v>1413155</v>
      </c>
      <c r="J631" s="31">
        <v>-182412.98788613558</v>
      </c>
      <c r="K631" s="31">
        <v>1230742.0121138645</v>
      </c>
      <c r="L631" s="31">
        <v>0</v>
      </c>
      <c r="M631" s="33">
        <v>1230742.0121138645</v>
      </c>
      <c r="N631" s="32">
        <v>1228144</v>
      </c>
      <c r="O631" s="31">
        <v>0</v>
      </c>
      <c r="P631" s="31">
        <v>1742618</v>
      </c>
      <c r="Q631" s="31">
        <v>377109.74541406421</v>
      </c>
      <c r="R631" s="33">
        <v>3347871.7454140643</v>
      </c>
      <c r="S631" s="32">
        <v>0</v>
      </c>
      <c r="T631" s="31">
        <v>1146403</v>
      </c>
      <c r="U631" s="31">
        <v>3374024</v>
      </c>
      <c r="V631" s="31">
        <v>528938.21664116648</v>
      </c>
      <c r="W631" s="60">
        <v>5049365.2166411662</v>
      </c>
      <c r="X631" s="32">
        <v>-974935.22798542446</v>
      </c>
      <c r="Y631" s="31">
        <v>264148.75675832218</v>
      </c>
      <c r="Z631" s="31">
        <v>-627131</v>
      </c>
      <c r="AA631" s="31">
        <v>-363576</v>
      </c>
      <c r="AB631" s="31">
        <v>0</v>
      </c>
      <c r="AC631" s="33">
        <v>0</v>
      </c>
    </row>
    <row r="632" spans="1:29" s="34" customFormat="1">
      <c r="A632" s="35" t="s">
        <v>635</v>
      </c>
      <c r="B632" s="36" t="s">
        <v>1759</v>
      </c>
      <c r="C632" s="30">
        <v>80148.25</v>
      </c>
      <c r="D632" s="28">
        <v>1.0938E-4</v>
      </c>
      <c r="E632" s="28">
        <v>1.0485E-4</v>
      </c>
      <c r="F632" s="32">
        <v>654139</v>
      </c>
      <c r="G632" s="31">
        <v>843292</v>
      </c>
      <c r="H632" s="33">
        <v>497192</v>
      </c>
      <c r="I632" s="32">
        <v>36431</v>
      </c>
      <c r="J632" s="31">
        <v>43671.838083553041</v>
      </c>
      <c r="K632" s="31">
        <v>80102.838083553041</v>
      </c>
      <c r="L632" s="31">
        <v>0</v>
      </c>
      <c r="M632" s="33">
        <v>80102.838083553041</v>
      </c>
      <c r="N632" s="32">
        <v>31662</v>
      </c>
      <c r="O632" s="31">
        <v>0</v>
      </c>
      <c r="P632" s="31">
        <v>44925</v>
      </c>
      <c r="Q632" s="31">
        <v>48913.661314599762</v>
      </c>
      <c r="R632" s="33">
        <v>125500.66131459977</v>
      </c>
      <c r="S632" s="32">
        <v>0</v>
      </c>
      <c r="T632" s="31">
        <v>29554</v>
      </c>
      <c r="U632" s="31">
        <v>86982</v>
      </c>
      <c r="V632" s="31">
        <v>0</v>
      </c>
      <c r="W632" s="60">
        <v>116536</v>
      </c>
      <c r="X632" s="32">
        <v>15908.462133811663</v>
      </c>
      <c r="Y632" s="31">
        <v>18595.199180788099</v>
      </c>
      <c r="Z632" s="31">
        <v>-16167</v>
      </c>
      <c r="AA632" s="31">
        <v>-9371.9999999999927</v>
      </c>
      <c r="AB632" s="31">
        <v>0</v>
      </c>
      <c r="AC632" s="33">
        <v>0</v>
      </c>
    </row>
    <row r="633" spans="1:29" s="34" customFormat="1">
      <c r="A633" s="35" t="s">
        <v>636</v>
      </c>
      <c r="B633" s="36" t="s">
        <v>1760</v>
      </c>
      <c r="C633" s="30">
        <v>281133.43</v>
      </c>
      <c r="D633" s="28">
        <v>3.8367000000000002E-4</v>
      </c>
      <c r="E633" s="28">
        <v>3.6673000000000001E-4</v>
      </c>
      <c r="F633" s="32">
        <v>2294509</v>
      </c>
      <c r="G633" s="31">
        <v>2957997</v>
      </c>
      <c r="H633" s="33">
        <v>1743989</v>
      </c>
      <c r="I633" s="32">
        <v>127789</v>
      </c>
      <c r="J633" s="31">
        <v>71946.328561256247</v>
      </c>
      <c r="K633" s="31">
        <v>199735.32856125623</v>
      </c>
      <c r="L633" s="31">
        <v>0</v>
      </c>
      <c r="M633" s="33">
        <v>199735.32856125623</v>
      </c>
      <c r="N633" s="32">
        <v>111058</v>
      </c>
      <c r="O633" s="31">
        <v>0</v>
      </c>
      <c r="P633" s="31">
        <v>157581</v>
      </c>
      <c r="Q633" s="31">
        <v>101799.4942576359</v>
      </c>
      <c r="R633" s="33">
        <v>370438.4942576359</v>
      </c>
      <c r="S633" s="32">
        <v>0</v>
      </c>
      <c r="T633" s="31">
        <v>103667</v>
      </c>
      <c r="U633" s="31">
        <v>305106</v>
      </c>
      <c r="V633" s="31">
        <v>0</v>
      </c>
      <c r="W633" s="60">
        <v>408773</v>
      </c>
      <c r="X633" s="32">
        <v>-15676.503041476302</v>
      </c>
      <c r="Y633" s="31">
        <v>66930.997299112205</v>
      </c>
      <c r="Z633" s="31">
        <v>-56710</v>
      </c>
      <c r="AA633" s="31">
        <v>-32879</v>
      </c>
      <c r="AB633" s="31">
        <v>0</v>
      </c>
      <c r="AC633" s="33">
        <v>0</v>
      </c>
    </row>
    <row r="634" spans="1:29" s="34" customFormat="1">
      <c r="A634" s="35" t="s">
        <v>637</v>
      </c>
      <c r="B634" s="36" t="s">
        <v>1761</v>
      </c>
      <c r="C634" s="30">
        <v>2582038.5300000003</v>
      </c>
      <c r="D634" s="28">
        <v>3.5238000000000001E-3</v>
      </c>
      <c r="E634" s="28">
        <v>3.8060099999999999E-3</v>
      </c>
      <c r="F634" s="32">
        <v>21073817</v>
      </c>
      <c r="G634" s="31">
        <v>27167594</v>
      </c>
      <c r="H634" s="33">
        <v>16017589</v>
      </c>
      <c r="I634" s="32">
        <v>1173669</v>
      </c>
      <c r="J634" s="31">
        <v>24598.919249469385</v>
      </c>
      <c r="K634" s="31">
        <v>1198267.9192494694</v>
      </c>
      <c r="L634" s="31">
        <v>0</v>
      </c>
      <c r="M634" s="33">
        <v>1198267.9192494694</v>
      </c>
      <c r="N634" s="32">
        <v>1020011</v>
      </c>
      <c r="O634" s="31">
        <v>0</v>
      </c>
      <c r="P634" s="31">
        <v>1447298</v>
      </c>
      <c r="Q634" s="31">
        <v>245199.20178255244</v>
      </c>
      <c r="R634" s="33">
        <v>2712508.2017825525</v>
      </c>
      <c r="S634" s="32">
        <v>0</v>
      </c>
      <c r="T634" s="31">
        <v>952123</v>
      </c>
      <c r="U634" s="31">
        <v>2802230</v>
      </c>
      <c r="V634" s="31">
        <v>1255365.5882686805</v>
      </c>
      <c r="W634" s="60">
        <v>5009718.5882686805</v>
      </c>
      <c r="X634" s="32">
        <v>-1378369.7358055953</v>
      </c>
      <c r="Y634" s="31">
        <v>-96028.650680532912</v>
      </c>
      <c r="Z634" s="31">
        <v>-520852</v>
      </c>
      <c r="AA634" s="31">
        <v>-301960</v>
      </c>
      <c r="AB634" s="31">
        <v>0</v>
      </c>
      <c r="AC634" s="33">
        <v>0</v>
      </c>
    </row>
    <row r="635" spans="1:29" s="34" customFormat="1">
      <c r="A635" s="35" t="s">
        <v>638</v>
      </c>
      <c r="B635" s="36" t="s">
        <v>1762</v>
      </c>
      <c r="C635" s="30">
        <v>438535.01999999996</v>
      </c>
      <c r="D635" s="28">
        <v>5.9847999999999998E-4</v>
      </c>
      <c r="E635" s="28">
        <v>5.5937000000000001E-4</v>
      </c>
      <c r="F635" s="32">
        <v>3579164</v>
      </c>
      <c r="G635" s="31">
        <v>4614127</v>
      </c>
      <c r="H635" s="33">
        <v>2720417</v>
      </c>
      <c r="I635" s="32">
        <v>199335</v>
      </c>
      <c r="J635" s="31">
        <v>293141.19033355889</v>
      </c>
      <c r="K635" s="31">
        <v>492476.19033355889</v>
      </c>
      <c r="L635" s="31">
        <v>0</v>
      </c>
      <c r="M635" s="33">
        <v>492476.19033355889</v>
      </c>
      <c r="N635" s="32">
        <v>173238</v>
      </c>
      <c r="O635" s="31">
        <v>0</v>
      </c>
      <c r="P635" s="31">
        <v>245808</v>
      </c>
      <c r="Q635" s="31">
        <v>260011.56704431141</v>
      </c>
      <c r="R635" s="33">
        <v>679057.56704431144</v>
      </c>
      <c r="S635" s="32">
        <v>0</v>
      </c>
      <c r="T635" s="31">
        <v>161708</v>
      </c>
      <c r="U635" s="31">
        <v>475929</v>
      </c>
      <c r="V635" s="31">
        <v>0</v>
      </c>
      <c r="W635" s="60">
        <v>637637</v>
      </c>
      <c r="X635" s="32">
        <v>56167.203531040781</v>
      </c>
      <c r="Y635" s="31">
        <v>124999.36351327063</v>
      </c>
      <c r="Z635" s="31">
        <v>-88461</v>
      </c>
      <c r="AA635" s="31">
        <v>-51285</v>
      </c>
      <c r="AB635" s="31">
        <v>0</v>
      </c>
      <c r="AC635" s="33">
        <v>0</v>
      </c>
    </row>
    <row r="636" spans="1:29" s="34" customFormat="1">
      <c r="A636" s="35" t="s">
        <v>639</v>
      </c>
      <c r="B636" s="36" t="s">
        <v>1763</v>
      </c>
      <c r="C636" s="30">
        <v>58277.58</v>
      </c>
      <c r="D636" s="28">
        <v>7.9530000000000006E-5</v>
      </c>
      <c r="E636" s="28">
        <v>8.4549999999999995E-5</v>
      </c>
      <c r="F636" s="32">
        <v>475623</v>
      </c>
      <c r="G636" s="31">
        <v>613156</v>
      </c>
      <c r="H636" s="33">
        <v>361507</v>
      </c>
      <c r="I636" s="32">
        <v>26489</v>
      </c>
      <c r="J636" s="31">
        <v>-33138.749489670648</v>
      </c>
      <c r="K636" s="31">
        <v>-6649.7494896706485</v>
      </c>
      <c r="L636" s="31">
        <v>0</v>
      </c>
      <c r="M636" s="33">
        <v>-6649.7494896706485</v>
      </c>
      <c r="N636" s="32">
        <v>23021</v>
      </c>
      <c r="O636" s="31">
        <v>0</v>
      </c>
      <c r="P636" s="31">
        <v>32665</v>
      </c>
      <c r="Q636" s="31">
        <v>0</v>
      </c>
      <c r="R636" s="33">
        <v>55686</v>
      </c>
      <c r="S636" s="32">
        <v>0</v>
      </c>
      <c r="T636" s="31">
        <v>21489</v>
      </c>
      <c r="U636" s="31">
        <v>63245</v>
      </c>
      <c r="V636" s="31">
        <v>32997.07317318405</v>
      </c>
      <c r="W636" s="60">
        <v>117731.07317318405</v>
      </c>
      <c r="X636" s="32">
        <v>-43498.528982954296</v>
      </c>
      <c r="Y636" s="31">
        <v>23.45580977024656</v>
      </c>
      <c r="Z636" s="31">
        <v>-11755</v>
      </c>
      <c r="AA636" s="31">
        <v>-6815</v>
      </c>
      <c r="AB636" s="31">
        <v>0</v>
      </c>
      <c r="AC636" s="33">
        <v>0</v>
      </c>
    </row>
    <row r="637" spans="1:29" s="34" customFormat="1">
      <c r="A637" s="35" t="s">
        <v>640</v>
      </c>
      <c r="B637" s="36" t="s">
        <v>1764</v>
      </c>
      <c r="C637" s="30">
        <v>575833.14</v>
      </c>
      <c r="D637" s="28">
        <v>7.8585999999999999E-4</v>
      </c>
      <c r="E637" s="28">
        <v>7.8549999999999996E-4</v>
      </c>
      <c r="F637" s="32">
        <v>4699776</v>
      </c>
      <c r="G637" s="31">
        <v>6058779</v>
      </c>
      <c r="H637" s="33">
        <v>3572161</v>
      </c>
      <c r="I637" s="32">
        <v>261746</v>
      </c>
      <c r="J637" s="31">
        <v>-399606.6138251865</v>
      </c>
      <c r="K637" s="31">
        <v>-137860.6138251865</v>
      </c>
      <c r="L637" s="31">
        <v>0</v>
      </c>
      <c r="M637" s="33">
        <v>-137860.6138251865</v>
      </c>
      <c r="N637" s="32">
        <v>227478</v>
      </c>
      <c r="O637" s="31">
        <v>0</v>
      </c>
      <c r="P637" s="31">
        <v>322769</v>
      </c>
      <c r="Q637" s="31">
        <v>0</v>
      </c>
      <c r="R637" s="33">
        <v>550247</v>
      </c>
      <c r="S637" s="32">
        <v>0</v>
      </c>
      <c r="T637" s="31">
        <v>212338</v>
      </c>
      <c r="U637" s="31">
        <v>624939</v>
      </c>
      <c r="V637" s="31">
        <v>164208.67836704128</v>
      </c>
      <c r="W637" s="60">
        <v>1001485.6783670413</v>
      </c>
      <c r="X637" s="32">
        <v>-349084.59155756125</v>
      </c>
      <c r="Y637" s="31">
        <v>81345.913190519976</v>
      </c>
      <c r="Z637" s="31">
        <v>-116158</v>
      </c>
      <c r="AA637" s="31">
        <v>-67342</v>
      </c>
      <c r="AB637" s="31">
        <v>0</v>
      </c>
      <c r="AC637" s="33">
        <v>0</v>
      </c>
    </row>
    <row r="638" spans="1:29" s="34" customFormat="1">
      <c r="A638" s="35" t="s">
        <v>641</v>
      </c>
      <c r="B638" s="36" t="s">
        <v>1765</v>
      </c>
      <c r="C638" s="30">
        <v>164610.72</v>
      </c>
      <c r="D638" s="28">
        <v>2.2465000000000001E-4</v>
      </c>
      <c r="E638" s="28">
        <v>2.3054999999999999E-4</v>
      </c>
      <c r="F638" s="32">
        <v>1343502</v>
      </c>
      <c r="G638" s="31">
        <v>1731994</v>
      </c>
      <c r="H638" s="33">
        <v>1021156</v>
      </c>
      <c r="I638" s="32">
        <v>74824</v>
      </c>
      <c r="J638" s="31">
        <v>93489.052998292653</v>
      </c>
      <c r="K638" s="31">
        <v>168313.05299829267</v>
      </c>
      <c r="L638" s="31">
        <v>0</v>
      </c>
      <c r="M638" s="33">
        <v>168313.05299829267</v>
      </c>
      <c r="N638" s="32">
        <v>65028</v>
      </c>
      <c r="O638" s="31">
        <v>0</v>
      </c>
      <c r="P638" s="31">
        <v>92268</v>
      </c>
      <c r="Q638" s="31">
        <v>119607.50098562244</v>
      </c>
      <c r="R638" s="33">
        <v>276903.50098562241</v>
      </c>
      <c r="S638" s="32">
        <v>0</v>
      </c>
      <c r="T638" s="31">
        <v>60700</v>
      </c>
      <c r="U638" s="31">
        <v>178648</v>
      </c>
      <c r="V638" s="31">
        <v>29242.769834643837</v>
      </c>
      <c r="W638" s="60">
        <v>268590.76983464381</v>
      </c>
      <c r="X638" s="32">
        <v>47261.151393816399</v>
      </c>
      <c r="Y638" s="31">
        <v>13508.579757162199</v>
      </c>
      <c r="Z638" s="31">
        <v>-33205</v>
      </c>
      <c r="AA638" s="31">
        <v>-19252</v>
      </c>
      <c r="AB638" s="31">
        <v>0</v>
      </c>
      <c r="AC638" s="33">
        <v>0</v>
      </c>
    </row>
    <row r="639" spans="1:29" s="34" customFormat="1">
      <c r="A639" s="35" t="s">
        <v>642</v>
      </c>
      <c r="B639" s="36" t="s">
        <v>1766</v>
      </c>
      <c r="C639" s="30">
        <v>10292.879999999999</v>
      </c>
      <c r="D639" s="28">
        <v>1.4049999999999999E-5</v>
      </c>
      <c r="E639" s="28">
        <v>1.503E-5</v>
      </c>
      <c r="F639" s="32">
        <v>84025</v>
      </c>
      <c r="G639" s="31">
        <v>108322</v>
      </c>
      <c r="H639" s="33">
        <v>63865</v>
      </c>
      <c r="I639" s="32">
        <v>4680</v>
      </c>
      <c r="J639" s="31">
        <v>2160.5305869796575</v>
      </c>
      <c r="K639" s="31">
        <v>6840.5305869796575</v>
      </c>
      <c r="L639" s="31">
        <v>0</v>
      </c>
      <c r="M639" s="33">
        <v>6840.5305869796575</v>
      </c>
      <c r="N639" s="32">
        <v>4067</v>
      </c>
      <c r="O639" s="31">
        <v>0</v>
      </c>
      <c r="P639" s="31">
        <v>5771</v>
      </c>
      <c r="Q639" s="31">
        <v>2394.0808033649137</v>
      </c>
      <c r="R639" s="33">
        <v>12232.080803364914</v>
      </c>
      <c r="S639" s="32">
        <v>0</v>
      </c>
      <c r="T639" s="31">
        <v>3796</v>
      </c>
      <c r="U639" s="31">
        <v>11173</v>
      </c>
      <c r="V639" s="31">
        <v>4396.7084927957067</v>
      </c>
      <c r="W639" s="60">
        <v>19365.708492795708</v>
      </c>
      <c r="X639" s="32">
        <v>-3706.286370129385</v>
      </c>
      <c r="Y639" s="31">
        <v>-147.34131930140779</v>
      </c>
      <c r="Z639" s="31">
        <v>-2077</v>
      </c>
      <c r="AA639" s="31">
        <v>-1203.0000000000009</v>
      </c>
      <c r="AB639" s="31">
        <v>0</v>
      </c>
      <c r="AC639" s="33">
        <v>0</v>
      </c>
    </row>
    <row r="640" spans="1:29" s="34" customFormat="1">
      <c r="A640" s="35" t="s">
        <v>643</v>
      </c>
      <c r="B640" s="36" t="s">
        <v>1767</v>
      </c>
      <c r="C640" s="30">
        <v>77047.37000000001</v>
      </c>
      <c r="D640" s="28">
        <v>1.0514999999999999E-4</v>
      </c>
      <c r="E640" s="28">
        <v>1.0844E-4</v>
      </c>
      <c r="F640" s="32">
        <v>628842</v>
      </c>
      <c r="G640" s="31">
        <v>810680</v>
      </c>
      <c r="H640" s="33">
        <v>477964</v>
      </c>
      <c r="I640" s="32">
        <v>35022</v>
      </c>
      <c r="J640" s="31">
        <v>-12190.530333698885</v>
      </c>
      <c r="K640" s="31">
        <v>22831.469666301113</v>
      </c>
      <c r="L640" s="31">
        <v>0</v>
      </c>
      <c r="M640" s="33">
        <v>22831.469666301113</v>
      </c>
      <c r="N640" s="32">
        <v>30437</v>
      </c>
      <c r="O640" s="31">
        <v>0</v>
      </c>
      <c r="P640" s="31">
        <v>43187</v>
      </c>
      <c r="Q640" s="31">
        <v>2261.6631929410364</v>
      </c>
      <c r="R640" s="33">
        <v>75885.663192941036</v>
      </c>
      <c r="S640" s="32">
        <v>0</v>
      </c>
      <c r="T640" s="31">
        <v>28411</v>
      </c>
      <c r="U640" s="31">
        <v>83618</v>
      </c>
      <c r="V640" s="31">
        <v>15907.422288623426</v>
      </c>
      <c r="W640" s="60">
        <v>127936.42228862342</v>
      </c>
      <c r="X640" s="32">
        <v>-32963.491585355543</v>
      </c>
      <c r="Y640" s="31">
        <v>5464.7324896731552</v>
      </c>
      <c r="Z640" s="31">
        <v>-15542</v>
      </c>
      <c r="AA640" s="31">
        <v>-9010</v>
      </c>
      <c r="AB640" s="31">
        <v>0</v>
      </c>
      <c r="AC640" s="33">
        <v>0</v>
      </c>
    </row>
    <row r="641" spans="1:29" s="34" customFormat="1">
      <c r="A641" s="35" t="s">
        <v>644</v>
      </c>
      <c r="B641" s="36" t="s">
        <v>1768</v>
      </c>
      <c r="C641" s="30">
        <v>116139.29000000001</v>
      </c>
      <c r="D641" s="28">
        <v>1.585E-4</v>
      </c>
      <c r="E641" s="28">
        <v>2.5751000000000002E-4</v>
      </c>
      <c r="F641" s="32">
        <v>947897</v>
      </c>
      <c r="G641" s="31">
        <v>1221994</v>
      </c>
      <c r="H641" s="33">
        <v>720469</v>
      </c>
      <c r="I641" s="32">
        <v>52791</v>
      </c>
      <c r="J641" s="31">
        <v>-116798.16078330284</v>
      </c>
      <c r="K641" s="31">
        <v>-64007.160783302839</v>
      </c>
      <c r="L641" s="31">
        <v>0</v>
      </c>
      <c r="M641" s="33">
        <v>-64007.160783302839</v>
      </c>
      <c r="N641" s="32">
        <v>45880</v>
      </c>
      <c r="O641" s="31">
        <v>0</v>
      </c>
      <c r="P641" s="31">
        <v>65099</v>
      </c>
      <c r="Q641" s="31">
        <v>81743.765529387412</v>
      </c>
      <c r="R641" s="33">
        <v>192722.7655293874</v>
      </c>
      <c r="S641" s="32">
        <v>0</v>
      </c>
      <c r="T641" s="31">
        <v>42826</v>
      </c>
      <c r="U641" s="31">
        <v>126044</v>
      </c>
      <c r="V641" s="31">
        <v>419031.44708662364</v>
      </c>
      <c r="W641" s="60">
        <v>587901.44708662364</v>
      </c>
      <c r="X641" s="32">
        <v>-213716.74188571912</v>
      </c>
      <c r="Y641" s="31">
        <v>-144451.93967151709</v>
      </c>
      <c r="Z641" s="31">
        <v>-23428</v>
      </c>
      <c r="AA641" s="31">
        <v>-13582</v>
      </c>
      <c r="AB641" s="31">
        <v>0</v>
      </c>
      <c r="AC641" s="33">
        <v>0</v>
      </c>
    </row>
    <row r="642" spans="1:29" s="34" customFormat="1">
      <c r="A642" s="35" t="s">
        <v>645</v>
      </c>
      <c r="B642" s="36" t="s">
        <v>1769</v>
      </c>
      <c r="C642" s="30">
        <v>36185.54</v>
      </c>
      <c r="D642" s="28">
        <v>4.9379999999999998E-5</v>
      </c>
      <c r="E642" s="28">
        <v>5.9830000000000001E-5</v>
      </c>
      <c r="F642" s="32">
        <v>295313</v>
      </c>
      <c r="G642" s="31">
        <v>380707</v>
      </c>
      <c r="H642" s="33">
        <v>224459</v>
      </c>
      <c r="I642" s="32">
        <v>16447</v>
      </c>
      <c r="J642" s="31">
        <v>-16301.898810705932</v>
      </c>
      <c r="K642" s="31">
        <v>145.10118929406781</v>
      </c>
      <c r="L642" s="31">
        <v>0</v>
      </c>
      <c r="M642" s="33">
        <v>145.10118929406781</v>
      </c>
      <c r="N642" s="32">
        <v>14294</v>
      </c>
      <c r="O642" s="31">
        <v>0</v>
      </c>
      <c r="P642" s="31">
        <v>20281</v>
      </c>
      <c r="Q642" s="31">
        <v>5431.4093712701788</v>
      </c>
      <c r="R642" s="33">
        <v>40006.40937127018</v>
      </c>
      <c r="S642" s="32">
        <v>0</v>
      </c>
      <c r="T642" s="31">
        <v>13342</v>
      </c>
      <c r="U642" s="31">
        <v>39268</v>
      </c>
      <c r="V642" s="31">
        <v>44873.194604949633</v>
      </c>
      <c r="W642" s="60">
        <v>97483.194604949633</v>
      </c>
      <c r="X642" s="32">
        <v>-34057.157871030213</v>
      </c>
      <c r="Y642" s="31">
        <v>-11889.627362649244</v>
      </c>
      <c r="Z642" s="31">
        <v>-7299</v>
      </c>
      <c r="AA642" s="31">
        <v>-4231</v>
      </c>
      <c r="AB642" s="31">
        <v>0</v>
      </c>
      <c r="AC642" s="33">
        <v>0</v>
      </c>
    </row>
    <row r="643" spans="1:29" s="34" customFormat="1">
      <c r="A643" s="35" t="s">
        <v>646</v>
      </c>
      <c r="B643" s="36" t="s">
        <v>1770</v>
      </c>
      <c r="C643" s="30">
        <v>54641.240000000005</v>
      </c>
      <c r="D643" s="28">
        <v>7.4569999999999999E-5</v>
      </c>
      <c r="E643" s="28">
        <v>7.5179999999999995E-5</v>
      </c>
      <c r="F643" s="32">
        <v>445960</v>
      </c>
      <c r="G643" s="31">
        <v>574916</v>
      </c>
      <c r="H643" s="33">
        <v>338961</v>
      </c>
      <c r="I643" s="32">
        <v>24837</v>
      </c>
      <c r="J643" s="31">
        <v>-17046.180862809437</v>
      </c>
      <c r="K643" s="31">
        <v>7790.8191371905632</v>
      </c>
      <c r="L643" s="31">
        <v>0</v>
      </c>
      <c r="M643" s="33">
        <v>7790.8191371905632</v>
      </c>
      <c r="N643" s="32">
        <v>21585</v>
      </c>
      <c r="O643" s="31">
        <v>0</v>
      </c>
      <c r="P643" s="31">
        <v>30627</v>
      </c>
      <c r="Q643" s="31">
        <v>6850.6258692133333</v>
      </c>
      <c r="R643" s="33">
        <v>59062.625869213334</v>
      </c>
      <c r="S643" s="32">
        <v>0</v>
      </c>
      <c r="T643" s="31">
        <v>20149</v>
      </c>
      <c r="U643" s="31">
        <v>59300</v>
      </c>
      <c r="V643" s="31">
        <v>4042.422548155645</v>
      </c>
      <c r="W643" s="60">
        <v>83491.42254815565</v>
      </c>
      <c r="X643" s="32">
        <v>-13689.387964010988</v>
      </c>
      <c r="Y643" s="31">
        <v>6673.5912850686773</v>
      </c>
      <c r="Z643" s="31">
        <v>-11022</v>
      </c>
      <c r="AA643" s="31">
        <v>-6391.0000000000036</v>
      </c>
      <c r="AB643" s="31">
        <v>0</v>
      </c>
      <c r="AC643" s="33">
        <v>0</v>
      </c>
    </row>
    <row r="644" spans="1:29" s="34" customFormat="1">
      <c r="A644" s="35" t="s">
        <v>647</v>
      </c>
      <c r="B644" s="36" t="s">
        <v>1771</v>
      </c>
      <c r="C644" s="30">
        <v>830021.64</v>
      </c>
      <c r="D644" s="28">
        <v>1.13276E-3</v>
      </c>
      <c r="E644" s="28">
        <v>1.1978500000000001E-3</v>
      </c>
      <c r="F644" s="32">
        <v>6774385</v>
      </c>
      <c r="G644" s="31">
        <v>8733289</v>
      </c>
      <c r="H644" s="33">
        <v>5149011</v>
      </c>
      <c r="I644" s="32">
        <v>377287</v>
      </c>
      <c r="J644" s="31">
        <v>-344517.78447302093</v>
      </c>
      <c r="K644" s="31">
        <v>32769.215526979067</v>
      </c>
      <c r="L644" s="31">
        <v>0</v>
      </c>
      <c r="M644" s="33">
        <v>32769.215526979067</v>
      </c>
      <c r="N644" s="32">
        <v>327893</v>
      </c>
      <c r="O644" s="31">
        <v>0</v>
      </c>
      <c r="P644" s="31">
        <v>465248</v>
      </c>
      <c r="Q644" s="31">
        <v>0</v>
      </c>
      <c r="R644" s="33">
        <v>793141</v>
      </c>
      <c r="S644" s="32">
        <v>0</v>
      </c>
      <c r="T644" s="31">
        <v>306069</v>
      </c>
      <c r="U644" s="31">
        <v>900804</v>
      </c>
      <c r="V644" s="31">
        <v>404065.26054796588</v>
      </c>
      <c r="W644" s="60">
        <v>1610938.2605479658</v>
      </c>
      <c r="X644" s="32">
        <v>-564036.52320757112</v>
      </c>
      <c r="Y644" s="31">
        <v>10739.2626596052</v>
      </c>
      <c r="Z644" s="31">
        <v>-167433</v>
      </c>
      <c r="AA644" s="31">
        <v>-97066.999999999884</v>
      </c>
      <c r="AB644" s="31">
        <v>0</v>
      </c>
      <c r="AC644" s="33">
        <v>0</v>
      </c>
    </row>
    <row r="645" spans="1:29" s="34" customFormat="1">
      <c r="A645" s="35" t="s">
        <v>648</v>
      </c>
      <c r="B645" s="36" t="s">
        <v>1772</v>
      </c>
      <c r="C645" s="30">
        <v>1275414.58</v>
      </c>
      <c r="D645" s="28">
        <v>1.7405999999999999E-3</v>
      </c>
      <c r="E645" s="28">
        <v>1.86499E-3</v>
      </c>
      <c r="F645" s="32">
        <v>10409526</v>
      </c>
      <c r="G645" s="31">
        <v>13419579</v>
      </c>
      <c r="H645" s="33">
        <v>7911974</v>
      </c>
      <c r="I645" s="32">
        <v>579740</v>
      </c>
      <c r="J645" s="31">
        <v>408423.59124574572</v>
      </c>
      <c r="K645" s="31">
        <v>988163.59124574577</v>
      </c>
      <c r="L645" s="31">
        <v>0</v>
      </c>
      <c r="M645" s="33">
        <v>988163.59124574577</v>
      </c>
      <c r="N645" s="32">
        <v>503840</v>
      </c>
      <c r="O645" s="31">
        <v>0</v>
      </c>
      <c r="P645" s="31">
        <v>714900</v>
      </c>
      <c r="Q645" s="31">
        <v>362324.81265866786</v>
      </c>
      <c r="R645" s="33">
        <v>1581064.8126586678</v>
      </c>
      <c r="S645" s="32">
        <v>0</v>
      </c>
      <c r="T645" s="31">
        <v>470306</v>
      </c>
      <c r="U645" s="31">
        <v>1384177</v>
      </c>
      <c r="V645" s="31">
        <v>557048.06648489041</v>
      </c>
      <c r="W645" s="60">
        <v>2411531.0664848904</v>
      </c>
      <c r="X645" s="32">
        <v>-400966.46739341214</v>
      </c>
      <c r="Y645" s="31">
        <v>-23065.786432810361</v>
      </c>
      <c r="Z645" s="31">
        <v>-257278</v>
      </c>
      <c r="AA645" s="31">
        <v>-149156.00000000012</v>
      </c>
      <c r="AB645" s="31">
        <v>0</v>
      </c>
      <c r="AC645" s="33">
        <v>0</v>
      </c>
    </row>
    <row r="646" spans="1:29" s="34" customFormat="1">
      <c r="A646" s="35" t="s">
        <v>649</v>
      </c>
      <c r="B646" s="36" t="s">
        <v>1773</v>
      </c>
      <c r="C646" s="30">
        <v>337139.20000000001</v>
      </c>
      <c r="D646" s="28">
        <v>4.6011000000000001E-4</v>
      </c>
      <c r="E646" s="28">
        <v>4.9467000000000001E-4</v>
      </c>
      <c r="F646" s="32">
        <v>2751653</v>
      </c>
      <c r="G646" s="31">
        <v>3547330</v>
      </c>
      <c r="H646" s="33">
        <v>2091450</v>
      </c>
      <c r="I646" s="32">
        <v>153248</v>
      </c>
      <c r="J646" s="31">
        <v>-35654.264573460066</v>
      </c>
      <c r="K646" s="31">
        <v>117593.73542653993</v>
      </c>
      <c r="L646" s="31">
        <v>0</v>
      </c>
      <c r="M646" s="33">
        <v>117593.73542653993</v>
      </c>
      <c r="N646" s="32">
        <v>133185</v>
      </c>
      <c r="O646" s="31">
        <v>0</v>
      </c>
      <c r="P646" s="31">
        <v>188977</v>
      </c>
      <c r="Q646" s="31">
        <v>0</v>
      </c>
      <c r="R646" s="33">
        <v>322162</v>
      </c>
      <c r="S646" s="32">
        <v>0</v>
      </c>
      <c r="T646" s="31">
        <v>124321</v>
      </c>
      <c r="U646" s="31">
        <v>365893</v>
      </c>
      <c r="V646" s="31">
        <v>237982.04764228326</v>
      </c>
      <c r="W646" s="60">
        <v>728196.04764228326</v>
      </c>
      <c r="X646" s="32">
        <v>-289774.13409127342</v>
      </c>
      <c r="Y646" s="31">
        <v>-8823.9135510098349</v>
      </c>
      <c r="Z646" s="31">
        <v>-68009</v>
      </c>
      <c r="AA646" s="31">
        <v>-39427</v>
      </c>
      <c r="AB646" s="31">
        <v>0</v>
      </c>
      <c r="AC646" s="33">
        <v>0</v>
      </c>
    </row>
    <row r="647" spans="1:29" s="34" customFormat="1">
      <c r="A647" s="35" t="s">
        <v>650</v>
      </c>
      <c r="B647" s="36" t="s">
        <v>1774</v>
      </c>
      <c r="C647" s="30">
        <v>130697.01000000001</v>
      </c>
      <c r="D647" s="28">
        <v>1.7836999999999999E-4</v>
      </c>
      <c r="E647" s="28">
        <v>1.9447999999999999E-4</v>
      </c>
      <c r="F647" s="32">
        <v>1066728</v>
      </c>
      <c r="G647" s="31">
        <v>1375187</v>
      </c>
      <c r="H647" s="33">
        <v>810789</v>
      </c>
      <c r="I647" s="32">
        <v>59410</v>
      </c>
      <c r="J647" s="31">
        <v>-44697.312182555936</v>
      </c>
      <c r="K647" s="31">
        <v>14712.687817444064</v>
      </c>
      <c r="L647" s="31">
        <v>0</v>
      </c>
      <c r="M647" s="33">
        <v>14712.687817444064</v>
      </c>
      <c r="N647" s="32">
        <v>51632</v>
      </c>
      <c r="O647" s="31">
        <v>0</v>
      </c>
      <c r="P647" s="31">
        <v>73260</v>
      </c>
      <c r="Q647" s="31">
        <v>6490.0717981298194</v>
      </c>
      <c r="R647" s="33">
        <v>131382.07179812982</v>
      </c>
      <c r="S647" s="32">
        <v>0</v>
      </c>
      <c r="T647" s="31">
        <v>48195</v>
      </c>
      <c r="U647" s="31">
        <v>141845</v>
      </c>
      <c r="V647" s="31">
        <v>71211.738145518786</v>
      </c>
      <c r="W647" s="60">
        <v>261251.73814551879</v>
      </c>
      <c r="X647" s="32">
        <v>-80396.111113231396</v>
      </c>
      <c r="Y647" s="31">
        <v>-7824.5552341575676</v>
      </c>
      <c r="Z647" s="31">
        <v>-26365</v>
      </c>
      <c r="AA647" s="31">
        <v>-15284</v>
      </c>
      <c r="AB647" s="31">
        <v>0</v>
      </c>
      <c r="AC647" s="33">
        <v>0</v>
      </c>
    </row>
    <row r="648" spans="1:29" s="34" customFormat="1">
      <c r="A648" s="35" t="s">
        <v>651</v>
      </c>
      <c r="B648" s="36" t="s">
        <v>1775</v>
      </c>
      <c r="C648" s="30">
        <v>151887.22999999998</v>
      </c>
      <c r="D648" s="28">
        <v>2.0729E-4</v>
      </c>
      <c r="E648" s="28">
        <v>2.0670000000000001E-4</v>
      </c>
      <c r="F648" s="32">
        <v>1239682</v>
      </c>
      <c r="G648" s="31">
        <v>1598153</v>
      </c>
      <c r="H648" s="33">
        <v>942246</v>
      </c>
      <c r="I648" s="32">
        <v>69042</v>
      </c>
      <c r="J648" s="31">
        <v>822.41148827861412</v>
      </c>
      <c r="K648" s="31">
        <v>69864.411488278609</v>
      </c>
      <c r="L648" s="31">
        <v>0</v>
      </c>
      <c r="M648" s="33">
        <v>69864.411488278609</v>
      </c>
      <c r="N648" s="32">
        <v>60003</v>
      </c>
      <c r="O648" s="31">
        <v>0</v>
      </c>
      <c r="P648" s="31">
        <v>85138</v>
      </c>
      <c r="Q648" s="31">
        <v>38210.12824969965</v>
      </c>
      <c r="R648" s="33">
        <v>183351.12824969966</v>
      </c>
      <c r="S648" s="32">
        <v>0</v>
      </c>
      <c r="T648" s="31">
        <v>56009</v>
      </c>
      <c r="U648" s="31">
        <v>164843</v>
      </c>
      <c r="V648" s="31">
        <v>1639.2340785283341</v>
      </c>
      <c r="W648" s="60">
        <v>222491.23407852833</v>
      </c>
      <c r="X648" s="32">
        <v>-12997.536829152086</v>
      </c>
      <c r="Y648" s="31">
        <v>22259.431000323406</v>
      </c>
      <c r="Z648" s="31">
        <v>-30639</v>
      </c>
      <c r="AA648" s="31">
        <v>-17763</v>
      </c>
      <c r="AB648" s="31">
        <v>0</v>
      </c>
      <c r="AC648" s="33">
        <v>0</v>
      </c>
    </row>
    <row r="649" spans="1:29" s="34" customFormat="1">
      <c r="A649" s="35" t="s">
        <v>652</v>
      </c>
      <c r="B649" s="36" t="s">
        <v>1776</v>
      </c>
      <c r="C649" s="30">
        <v>11966.55</v>
      </c>
      <c r="D649" s="28">
        <v>1.6330000000000001E-5</v>
      </c>
      <c r="E649" s="28">
        <v>1.7E-5</v>
      </c>
      <c r="F649" s="32">
        <v>97660</v>
      </c>
      <c r="G649" s="31">
        <v>125900</v>
      </c>
      <c r="H649" s="33">
        <v>74229</v>
      </c>
      <c r="I649" s="32">
        <v>5439</v>
      </c>
      <c r="J649" s="31">
        <v>-1360.5545296618898</v>
      </c>
      <c r="K649" s="31">
        <v>4078.4454703381102</v>
      </c>
      <c r="L649" s="31">
        <v>0</v>
      </c>
      <c r="M649" s="33">
        <v>4078.4454703381102</v>
      </c>
      <c r="N649" s="32">
        <v>4727</v>
      </c>
      <c r="O649" s="31">
        <v>0</v>
      </c>
      <c r="P649" s="31">
        <v>6707</v>
      </c>
      <c r="Q649" s="31">
        <v>0</v>
      </c>
      <c r="R649" s="33">
        <v>11434</v>
      </c>
      <c r="S649" s="32">
        <v>0</v>
      </c>
      <c r="T649" s="31">
        <v>4412</v>
      </c>
      <c r="U649" s="31">
        <v>12986</v>
      </c>
      <c r="V649" s="31">
        <v>4798.851345738869</v>
      </c>
      <c r="W649" s="60">
        <v>22196.851345738869</v>
      </c>
      <c r="X649" s="32">
        <v>-7541.0145174716472</v>
      </c>
      <c r="Y649" s="31">
        <v>591.16317173277798</v>
      </c>
      <c r="Z649" s="31">
        <v>-2414</v>
      </c>
      <c r="AA649" s="31">
        <v>-1399</v>
      </c>
      <c r="AB649" s="31">
        <v>0</v>
      </c>
      <c r="AC649" s="33">
        <v>0</v>
      </c>
    </row>
    <row r="650" spans="1:29" s="34" customFormat="1">
      <c r="A650" s="35" t="s">
        <v>653</v>
      </c>
      <c r="B650" s="36" t="s">
        <v>1777</v>
      </c>
      <c r="C650" s="30">
        <v>0</v>
      </c>
      <c r="D650" s="28">
        <v>0</v>
      </c>
      <c r="E650" s="28">
        <v>0</v>
      </c>
      <c r="F650" s="32">
        <v>0</v>
      </c>
      <c r="G650" s="31">
        <v>0</v>
      </c>
      <c r="H650" s="33">
        <v>0</v>
      </c>
      <c r="I650" s="32">
        <v>0</v>
      </c>
      <c r="J650" s="31">
        <v>0</v>
      </c>
      <c r="K650" s="31">
        <v>0</v>
      </c>
      <c r="L650" s="31">
        <v>0</v>
      </c>
      <c r="M650" s="33">
        <v>0</v>
      </c>
      <c r="N650" s="32">
        <v>0</v>
      </c>
      <c r="O650" s="31">
        <v>0</v>
      </c>
      <c r="P650" s="31">
        <v>0</v>
      </c>
      <c r="Q650" s="31">
        <v>0</v>
      </c>
      <c r="R650" s="33">
        <v>0</v>
      </c>
      <c r="S650" s="32">
        <v>0</v>
      </c>
      <c r="T650" s="31">
        <v>0</v>
      </c>
      <c r="U650" s="31">
        <v>0</v>
      </c>
      <c r="V650" s="31">
        <v>0</v>
      </c>
      <c r="W650" s="60">
        <v>0</v>
      </c>
      <c r="X650" s="32">
        <v>0</v>
      </c>
      <c r="Y650" s="31">
        <v>0</v>
      </c>
      <c r="Z650" s="31">
        <v>0</v>
      </c>
      <c r="AA650" s="31">
        <v>0</v>
      </c>
      <c r="AB650" s="31">
        <v>0</v>
      </c>
      <c r="AC650" s="33">
        <v>0</v>
      </c>
    </row>
    <row r="651" spans="1:29" s="34" customFormat="1">
      <c r="A651" s="35" t="s">
        <v>654</v>
      </c>
      <c r="B651" s="36" t="s">
        <v>1778</v>
      </c>
      <c r="C651" s="30">
        <v>0</v>
      </c>
      <c r="D651" s="28">
        <v>0</v>
      </c>
      <c r="E651" s="28">
        <v>0</v>
      </c>
      <c r="F651" s="32">
        <v>0</v>
      </c>
      <c r="G651" s="31">
        <v>0</v>
      </c>
      <c r="H651" s="33">
        <v>0</v>
      </c>
      <c r="I651" s="32">
        <v>0</v>
      </c>
      <c r="J651" s="31">
        <v>-499536.95670544374</v>
      </c>
      <c r="K651" s="31">
        <v>-499536.95670544374</v>
      </c>
      <c r="L651" s="31">
        <v>0</v>
      </c>
      <c r="M651" s="33">
        <v>-499536.95670544374</v>
      </c>
      <c r="N651" s="32">
        <v>0</v>
      </c>
      <c r="O651" s="31">
        <v>0</v>
      </c>
      <c r="P651" s="31">
        <v>0</v>
      </c>
      <c r="Q651" s="31">
        <v>0</v>
      </c>
      <c r="R651" s="33">
        <v>0</v>
      </c>
      <c r="S651" s="32">
        <v>0</v>
      </c>
      <c r="T651" s="31">
        <v>0</v>
      </c>
      <c r="U651" s="31">
        <v>0</v>
      </c>
      <c r="V651" s="31">
        <v>255493.77822486666</v>
      </c>
      <c r="W651" s="60">
        <v>255493.77822486666</v>
      </c>
      <c r="X651" s="32">
        <v>-255493.77822486666</v>
      </c>
      <c r="Y651" s="31">
        <v>0</v>
      </c>
      <c r="Z651" s="31">
        <v>0</v>
      </c>
      <c r="AA651" s="31">
        <v>0</v>
      </c>
      <c r="AB651" s="31">
        <v>0</v>
      </c>
      <c r="AC651" s="33">
        <v>0</v>
      </c>
    </row>
    <row r="652" spans="1:29" s="34" customFormat="1">
      <c r="A652" s="35" t="s">
        <v>655</v>
      </c>
      <c r="B652" s="36" t="s">
        <v>1779</v>
      </c>
      <c r="C652" s="30">
        <v>32501.88</v>
      </c>
      <c r="D652" s="28">
        <v>4.4360000000000002E-5</v>
      </c>
      <c r="E652" s="28">
        <v>4.0790000000000001E-5</v>
      </c>
      <c r="F652" s="32">
        <v>265292</v>
      </c>
      <c r="G652" s="31">
        <v>342004</v>
      </c>
      <c r="H652" s="33">
        <v>201640</v>
      </c>
      <c r="I652" s="32">
        <v>14775</v>
      </c>
      <c r="J652" s="31">
        <v>36803.601912901948</v>
      </c>
      <c r="K652" s="31">
        <v>51578.601912901948</v>
      </c>
      <c r="L652" s="31">
        <v>0</v>
      </c>
      <c r="M652" s="33">
        <v>51578.601912901948</v>
      </c>
      <c r="N652" s="32">
        <v>12841</v>
      </c>
      <c r="O652" s="31">
        <v>0</v>
      </c>
      <c r="P652" s="31">
        <v>18220</v>
      </c>
      <c r="Q652" s="31">
        <v>23482.208557955575</v>
      </c>
      <c r="R652" s="33">
        <v>54543.208557955571</v>
      </c>
      <c r="S652" s="32">
        <v>0</v>
      </c>
      <c r="T652" s="31">
        <v>11986</v>
      </c>
      <c r="U652" s="31">
        <v>35276</v>
      </c>
      <c r="V652" s="31">
        <v>0</v>
      </c>
      <c r="W652" s="60">
        <v>47262</v>
      </c>
      <c r="X652" s="32">
        <v>7284.4217993375896</v>
      </c>
      <c r="Y652" s="31">
        <v>10353.786758617985</v>
      </c>
      <c r="Z652" s="31">
        <v>-6557</v>
      </c>
      <c r="AA652" s="31">
        <v>-3800.0000000000036</v>
      </c>
      <c r="AB652" s="31">
        <v>0</v>
      </c>
      <c r="AC652" s="33">
        <v>0</v>
      </c>
    </row>
    <row r="653" spans="1:29" s="34" customFormat="1">
      <c r="A653" s="35" t="s">
        <v>656</v>
      </c>
      <c r="B653" s="36" t="s">
        <v>1780</v>
      </c>
      <c r="C653" s="30">
        <v>9191.5400000000009</v>
      </c>
      <c r="D653" s="28">
        <v>1.254E-5</v>
      </c>
      <c r="E653" s="28">
        <v>1.2680000000000001E-5</v>
      </c>
      <c r="F653" s="32">
        <v>74995</v>
      </c>
      <c r="G653" s="31">
        <v>96680</v>
      </c>
      <c r="H653" s="33">
        <v>57001</v>
      </c>
      <c r="I653" s="32">
        <v>4177</v>
      </c>
      <c r="J653" s="31">
        <v>-59041.556704264993</v>
      </c>
      <c r="K653" s="31">
        <v>-54864.556704264993</v>
      </c>
      <c r="L653" s="31">
        <v>0</v>
      </c>
      <c r="M653" s="33">
        <v>-54864.556704264993</v>
      </c>
      <c r="N653" s="32">
        <v>3630</v>
      </c>
      <c r="O653" s="31">
        <v>0</v>
      </c>
      <c r="P653" s="31">
        <v>5150</v>
      </c>
      <c r="Q653" s="31">
        <v>0</v>
      </c>
      <c r="R653" s="33">
        <v>8780</v>
      </c>
      <c r="S653" s="32">
        <v>0</v>
      </c>
      <c r="T653" s="31">
        <v>3388</v>
      </c>
      <c r="U653" s="31">
        <v>9972</v>
      </c>
      <c r="V653" s="31">
        <v>45376.108850044591</v>
      </c>
      <c r="W653" s="60">
        <v>58736.108850044591</v>
      </c>
      <c r="X653" s="32">
        <v>-48090.298371405959</v>
      </c>
      <c r="Y653" s="31">
        <v>1062.1895213613686</v>
      </c>
      <c r="Z653" s="31">
        <v>-1854</v>
      </c>
      <c r="AA653" s="31">
        <v>-1074</v>
      </c>
      <c r="AB653" s="31">
        <v>0</v>
      </c>
      <c r="AC653" s="33">
        <v>0</v>
      </c>
    </row>
    <row r="654" spans="1:29" s="34" customFormat="1">
      <c r="A654" s="35" t="s">
        <v>657</v>
      </c>
      <c r="B654" s="36" t="s">
        <v>1781</v>
      </c>
      <c r="C654" s="30">
        <v>164367.80000000002</v>
      </c>
      <c r="D654" s="28">
        <v>2.2431999999999999E-4</v>
      </c>
      <c r="E654" s="28">
        <v>2.4173E-4</v>
      </c>
      <c r="F654" s="32">
        <v>1341529</v>
      </c>
      <c r="G654" s="31">
        <v>1729450</v>
      </c>
      <c r="H654" s="33">
        <v>1019656</v>
      </c>
      <c r="I654" s="32">
        <v>74714</v>
      </c>
      <c r="J654" s="31">
        <v>66515.315197765929</v>
      </c>
      <c r="K654" s="31">
        <v>141229.31519776594</v>
      </c>
      <c r="L654" s="31">
        <v>0</v>
      </c>
      <c r="M654" s="33">
        <v>141229.31519776594</v>
      </c>
      <c r="N654" s="32">
        <v>64932</v>
      </c>
      <c r="O654" s="31">
        <v>0</v>
      </c>
      <c r="P654" s="31">
        <v>92133</v>
      </c>
      <c r="Q654" s="31">
        <v>37191.393404051254</v>
      </c>
      <c r="R654" s="33">
        <v>194256.39340405125</v>
      </c>
      <c r="S654" s="32">
        <v>0</v>
      </c>
      <c r="T654" s="31">
        <v>60611</v>
      </c>
      <c r="U654" s="31">
        <v>178386</v>
      </c>
      <c r="V654" s="31">
        <v>77583.821088448283</v>
      </c>
      <c r="W654" s="60">
        <v>316580.82108844828</v>
      </c>
      <c r="X654" s="32">
        <v>-64733.042846530523</v>
      </c>
      <c r="Y654" s="31">
        <v>-5212.3848378665134</v>
      </c>
      <c r="Z654" s="31">
        <v>-33157</v>
      </c>
      <c r="AA654" s="31">
        <v>-19222</v>
      </c>
      <c r="AB654" s="31">
        <v>0</v>
      </c>
      <c r="AC654" s="33">
        <v>0</v>
      </c>
    </row>
    <row r="655" spans="1:29" s="34" customFormat="1">
      <c r="A655" s="35" t="s">
        <v>658</v>
      </c>
      <c r="B655" s="36" t="s">
        <v>1782</v>
      </c>
      <c r="C655" s="30">
        <v>1428950.1900000002</v>
      </c>
      <c r="D655" s="28">
        <v>1.9501399999999999E-3</v>
      </c>
      <c r="E655" s="28">
        <v>2.01563E-3</v>
      </c>
      <c r="F655" s="32">
        <v>11662664</v>
      </c>
      <c r="G655" s="31">
        <v>15035079</v>
      </c>
      <c r="H655" s="33">
        <v>8864447</v>
      </c>
      <c r="I655" s="32">
        <v>649531</v>
      </c>
      <c r="J655" s="31">
        <v>273142.55656635883</v>
      </c>
      <c r="K655" s="31">
        <v>922673.55656635878</v>
      </c>
      <c r="L655" s="31">
        <v>0</v>
      </c>
      <c r="M655" s="33">
        <v>922673.55656635878</v>
      </c>
      <c r="N655" s="32">
        <v>564494</v>
      </c>
      <c r="O655" s="31">
        <v>0</v>
      </c>
      <c r="P655" s="31">
        <v>800963</v>
      </c>
      <c r="Q655" s="31">
        <v>393282.33569337352</v>
      </c>
      <c r="R655" s="33">
        <v>1758739.3356933736</v>
      </c>
      <c r="S655" s="32">
        <v>0</v>
      </c>
      <c r="T655" s="31">
        <v>526923</v>
      </c>
      <c r="U655" s="31">
        <v>1550809</v>
      </c>
      <c r="V655" s="31">
        <v>313805.26794410701</v>
      </c>
      <c r="W655" s="60">
        <v>2391537.2679441068</v>
      </c>
      <c r="X655" s="32">
        <v>-271527.23359748966</v>
      </c>
      <c r="Y655" s="31">
        <v>94090.301346756198</v>
      </c>
      <c r="Z655" s="31">
        <v>-288250</v>
      </c>
      <c r="AA655" s="31">
        <v>-167111</v>
      </c>
      <c r="AB655" s="31">
        <v>0</v>
      </c>
      <c r="AC655" s="33">
        <v>0</v>
      </c>
    </row>
    <row r="656" spans="1:29" s="34" customFormat="1">
      <c r="A656" s="35" t="s">
        <v>659</v>
      </c>
      <c r="B656" s="36" t="s">
        <v>1783</v>
      </c>
      <c r="C656" s="30">
        <v>13901.64</v>
      </c>
      <c r="D656" s="28">
        <v>1.897E-5</v>
      </c>
      <c r="E656" s="28">
        <v>2.279E-5</v>
      </c>
      <c r="F656" s="32">
        <v>113449</v>
      </c>
      <c r="G656" s="31">
        <v>146254</v>
      </c>
      <c r="H656" s="33">
        <v>86229</v>
      </c>
      <c r="I656" s="32">
        <v>6318</v>
      </c>
      <c r="J656" s="31">
        <v>2370.5104792469765</v>
      </c>
      <c r="K656" s="31">
        <v>8688.5104792469756</v>
      </c>
      <c r="L656" s="31">
        <v>0</v>
      </c>
      <c r="M656" s="33">
        <v>8688.5104792469756</v>
      </c>
      <c r="N656" s="32">
        <v>5491</v>
      </c>
      <c r="O656" s="31">
        <v>0</v>
      </c>
      <c r="P656" s="31">
        <v>7791</v>
      </c>
      <c r="Q656" s="31">
        <v>10060.282264094736</v>
      </c>
      <c r="R656" s="33">
        <v>23342.282264094734</v>
      </c>
      <c r="S656" s="32">
        <v>0</v>
      </c>
      <c r="T656" s="31">
        <v>5126</v>
      </c>
      <c r="U656" s="31">
        <v>15086</v>
      </c>
      <c r="V656" s="31">
        <v>16421.332287818368</v>
      </c>
      <c r="W656" s="60">
        <v>36633.332287818368</v>
      </c>
      <c r="X656" s="32">
        <v>-4608.1547222969002</v>
      </c>
      <c r="Y656" s="31">
        <v>-4251.8953014267299</v>
      </c>
      <c r="Z656" s="31">
        <v>-2804</v>
      </c>
      <c r="AA656" s="31">
        <v>-1627.0000000000036</v>
      </c>
      <c r="AB656" s="31">
        <v>0</v>
      </c>
      <c r="AC656" s="33">
        <v>0</v>
      </c>
    </row>
    <row r="657" spans="1:29" s="34" customFormat="1">
      <c r="A657" s="35" t="s">
        <v>660</v>
      </c>
      <c r="B657" s="36" t="s">
        <v>1784</v>
      </c>
      <c r="C657" s="30">
        <v>165271.38999999998</v>
      </c>
      <c r="D657" s="28">
        <v>2.2555000000000001E-4</v>
      </c>
      <c r="E657" s="28">
        <v>2.3784000000000001E-4</v>
      </c>
      <c r="F657" s="32">
        <v>1348885</v>
      </c>
      <c r="G657" s="31">
        <v>1738933</v>
      </c>
      <c r="H657" s="33">
        <v>1025247</v>
      </c>
      <c r="I657" s="32">
        <v>75124</v>
      </c>
      <c r="J657" s="31">
        <v>-59638.740025031431</v>
      </c>
      <c r="K657" s="31">
        <v>15485.259974968569</v>
      </c>
      <c r="L657" s="31">
        <v>0</v>
      </c>
      <c r="M657" s="33">
        <v>15485.259974968569</v>
      </c>
      <c r="N657" s="32">
        <v>65288</v>
      </c>
      <c r="O657" s="31">
        <v>0</v>
      </c>
      <c r="P657" s="31">
        <v>92638</v>
      </c>
      <c r="Q657" s="31">
        <v>0</v>
      </c>
      <c r="R657" s="33">
        <v>157926</v>
      </c>
      <c r="S657" s="32">
        <v>0</v>
      </c>
      <c r="T657" s="31">
        <v>60943</v>
      </c>
      <c r="U657" s="31">
        <v>179364</v>
      </c>
      <c r="V657" s="31">
        <v>84662.119008191541</v>
      </c>
      <c r="W657" s="60">
        <v>324969.11900819151</v>
      </c>
      <c r="X657" s="32">
        <v>-117603.05681281906</v>
      </c>
      <c r="Y657" s="31">
        <v>3226.937804627516</v>
      </c>
      <c r="Z657" s="31">
        <v>-33338</v>
      </c>
      <c r="AA657" s="31">
        <v>-19328.999999999971</v>
      </c>
      <c r="AB657" s="31">
        <v>0</v>
      </c>
      <c r="AC657" s="33">
        <v>0</v>
      </c>
    </row>
    <row r="658" spans="1:29" s="34" customFormat="1">
      <c r="A658" s="35" t="s">
        <v>661</v>
      </c>
      <c r="B658" s="36" t="s">
        <v>1785</v>
      </c>
      <c r="C658" s="30">
        <v>6733.48</v>
      </c>
      <c r="D658" s="28">
        <v>9.1900000000000001E-6</v>
      </c>
      <c r="E658" s="28">
        <v>9.7399999999999999E-6</v>
      </c>
      <c r="F658" s="32">
        <v>54960</v>
      </c>
      <c r="G658" s="31">
        <v>70853</v>
      </c>
      <c r="H658" s="33">
        <v>41774</v>
      </c>
      <c r="I658" s="32">
        <v>3061</v>
      </c>
      <c r="J658" s="31">
        <v>-3042.0478098890453</v>
      </c>
      <c r="K658" s="31">
        <v>18.952190110954689</v>
      </c>
      <c r="L658" s="31">
        <v>0</v>
      </c>
      <c r="M658" s="33">
        <v>18.952190110954689</v>
      </c>
      <c r="N658" s="32">
        <v>2660</v>
      </c>
      <c r="O658" s="31">
        <v>0</v>
      </c>
      <c r="P658" s="31">
        <v>3775</v>
      </c>
      <c r="Q658" s="31">
        <v>0</v>
      </c>
      <c r="R658" s="33">
        <v>6435</v>
      </c>
      <c r="S658" s="32">
        <v>0</v>
      </c>
      <c r="T658" s="31">
        <v>2483</v>
      </c>
      <c r="U658" s="31">
        <v>7308</v>
      </c>
      <c r="V658" s="31">
        <v>2758.4391758541788</v>
      </c>
      <c r="W658" s="60">
        <v>12549.439175854179</v>
      </c>
      <c r="X658" s="32">
        <v>-4020.9022723777534</v>
      </c>
      <c r="Y658" s="31">
        <v>51.46309652357445</v>
      </c>
      <c r="Z658" s="31">
        <v>-1358</v>
      </c>
      <c r="AA658" s="31">
        <v>-787</v>
      </c>
      <c r="AB658" s="31">
        <v>0</v>
      </c>
      <c r="AC658" s="33">
        <v>0</v>
      </c>
    </row>
    <row r="659" spans="1:29" s="34" customFormat="1">
      <c r="A659" s="35" t="s">
        <v>662</v>
      </c>
      <c r="B659" s="36" t="s">
        <v>1786</v>
      </c>
      <c r="C659" s="30">
        <v>60257.919999999998</v>
      </c>
      <c r="D659" s="28">
        <v>8.2239999999999999E-5</v>
      </c>
      <c r="E659" s="28">
        <v>7.8999999999999996E-5</v>
      </c>
      <c r="F659" s="32">
        <v>491830</v>
      </c>
      <c r="G659" s="31">
        <v>634049</v>
      </c>
      <c r="H659" s="33">
        <v>373826</v>
      </c>
      <c r="I659" s="32">
        <v>27392</v>
      </c>
      <c r="J659" s="31">
        <v>-80452.335844029425</v>
      </c>
      <c r="K659" s="31">
        <v>-53060.335844029425</v>
      </c>
      <c r="L659" s="31">
        <v>0</v>
      </c>
      <c r="M659" s="33">
        <v>-53060.335844029425</v>
      </c>
      <c r="N659" s="32">
        <v>23805</v>
      </c>
      <c r="O659" s="31">
        <v>0</v>
      </c>
      <c r="P659" s="31">
        <v>33778</v>
      </c>
      <c r="Q659" s="31">
        <v>11974.794858270581</v>
      </c>
      <c r="R659" s="33">
        <v>69557.794858270587</v>
      </c>
      <c r="S659" s="32">
        <v>0</v>
      </c>
      <c r="T659" s="31">
        <v>22221</v>
      </c>
      <c r="U659" s="31">
        <v>65400</v>
      </c>
      <c r="V659" s="31">
        <v>40309.596931941771</v>
      </c>
      <c r="W659" s="60">
        <v>127930.59693194178</v>
      </c>
      <c r="X659" s="32">
        <v>-52880.097018892331</v>
      </c>
      <c r="Y659" s="31">
        <v>13711.294945221143</v>
      </c>
      <c r="Z659" s="31">
        <v>-12156</v>
      </c>
      <c r="AA659" s="31">
        <v>-7048</v>
      </c>
      <c r="AB659" s="31">
        <v>0</v>
      </c>
      <c r="AC659" s="33">
        <v>0</v>
      </c>
    </row>
    <row r="660" spans="1:29" s="34" customFormat="1">
      <c r="A660" s="35" t="s">
        <v>663</v>
      </c>
      <c r="B660" s="36" t="s">
        <v>1787</v>
      </c>
      <c r="C660" s="30">
        <v>635400.64</v>
      </c>
      <c r="D660" s="28">
        <v>8.6715000000000002E-4</v>
      </c>
      <c r="E660" s="28">
        <v>7.7443E-4</v>
      </c>
      <c r="F660" s="32">
        <v>5185924</v>
      </c>
      <c r="G660" s="31">
        <v>6685504</v>
      </c>
      <c r="H660" s="33">
        <v>3941669</v>
      </c>
      <c r="I660" s="32">
        <v>288821</v>
      </c>
      <c r="J660" s="31">
        <v>59556.040562165661</v>
      </c>
      <c r="K660" s="31">
        <v>348377.04056216567</v>
      </c>
      <c r="L660" s="31">
        <v>0</v>
      </c>
      <c r="M660" s="33">
        <v>348377.04056216567</v>
      </c>
      <c r="N660" s="32">
        <v>251008</v>
      </c>
      <c r="O660" s="31">
        <v>0</v>
      </c>
      <c r="P660" s="31">
        <v>356156</v>
      </c>
      <c r="Q660" s="31">
        <v>372248.54580416181</v>
      </c>
      <c r="R660" s="33">
        <v>979412.54580416181</v>
      </c>
      <c r="S660" s="32">
        <v>0</v>
      </c>
      <c r="T660" s="31">
        <v>234302</v>
      </c>
      <c r="U660" s="31">
        <v>689583</v>
      </c>
      <c r="V660" s="31">
        <v>118207.41125820852</v>
      </c>
      <c r="W660" s="60">
        <v>1042092.4112582086</v>
      </c>
      <c r="X660" s="32">
        <v>-99843.07027406017</v>
      </c>
      <c r="Y660" s="31">
        <v>239644.20482001343</v>
      </c>
      <c r="Z660" s="31">
        <v>-128173</v>
      </c>
      <c r="AA660" s="31">
        <v>-74308</v>
      </c>
      <c r="AB660" s="31">
        <v>0</v>
      </c>
      <c r="AC660" s="33">
        <v>0</v>
      </c>
    </row>
    <row r="661" spans="1:29" s="34" customFormat="1">
      <c r="A661" s="35" t="s">
        <v>664</v>
      </c>
      <c r="B661" s="36" t="s">
        <v>1788</v>
      </c>
      <c r="C661" s="30">
        <v>49440.659999999996</v>
      </c>
      <c r="D661" s="28">
        <v>6.7470000000000003E-5</v>
      </c>
      <c r="E661" s="28">
        <v>6.2119999999999995E-5</v>
      </c>
      <c r="F661" s="32">
        <v>403499</v>
      </c>
      <c r="G661" s="31">
        <v>520176</v>
      </c>
      <c r="H661" s="33">
        <v>306688</v>
      </c>
      <c r="I661" s="32">
        <v>22472</v>
      </c>
      <c r="J661" s="31">
        <v>14719.808954710636</v>
      </c>
      <c r="K661" s="31">
        <v>37191.808954710636</v>
      </c>
      <c r="L661" s="31">
        <v>0</v>
      </c>
      <c r="M661" s="33">
        <v>37191.808954710636</v>
      </c>
      <c r="N661" s="32">
        <v>19530</v>
      </c>
      <c r="O661" s="31">
        <v>0</v>
      </c>
      <c r="P661" s="31">
        <v>27711</v>
      </c>
      <c r="Q661" s="31">
        <v>21134.26081017722</v>
      </c>
      <c r="R661" s="33">
        <v>68375.26081017722</v>
      </c>
      <c r="S661" s="32">
        <v>0</v>
      </c>
      <c r="T661" s="31">
        <v>18230</v>
      </c>
      <c r="U661" s="31">
        <v>53654</v>
      </c>
      <c r="V661" s="31">
        <v>13639.574832929124</v>
      </c>
      <c r="W661" s="60">
        <v>85523.574832929124</v>
      </c>
      <c r="X661" s="32">
        <v>-17013.77065490629</v>
      </c>
      <c r="Y661" s="31">
        <v>15619.456632154384</v>
      </c>
      <c r="Z661" s="31">
        <v>-9973</v>
      </c>
      <c r="AA661" s="31">
        <v>-5781</v>
      </c>
      <c r="AB661" s="31">
        <v>0</v>
      </c>
      <c r="AC661" s="33">
        <v>0</v>
      </c>
    </row>
    <row r="662" spans="1:29" s="34" customFormat="1">
      <c r="A662" s="35" t="s">
        <v>665</v>
      </c>
      <c r="B662" s="36" t="s">
        <v>1789</v>
      </c>
      <c r="C662" s="30">
        <v>8738.52</v>
      </c>
      <c r="D662" s="28">
        <v>1.1929999999999999E-5</v>
      </c>
      <c r="E662" s="28">
        <v>1.226E-5</v>
      </c>
      <c r="F662" s="32">
        <v>71346</v>
      </c>
      <c r="G662" s="31">
        <v>91977</v>
      </c>
      <c r="H662" s="33">
        <v>54228</v>
      </c>
      <c r="I662" s="32">
        <v>3974</v>
      </c>
      <c r="J662" s="31">
        <v>-1217.7457145070452</v>
      </c>
      <c r="K662" s="31">
        <v>2756.2542854929548</v>
      </c>
      <c r="L662" s="31">
        <v>0</v>
      </c>
      <c r="M662" s="33">
        <v>2756.2542854929548</v>
      </c>
      <c r="N662" s="32">
        <v>3453</v>
      </c>
      <c r="O662" s="31">
        <v>0</v>
      </c>
      <c r="P662" s="31">
        <v>4900</v>
      </c>
      <c r="Q662" s="31">
        <v>589.91142959508511</v>
      </c>
      <c r="R662" s="33">
        <v>8942.9114295950858</v>
      </c>
      <c r="S662" s="32">
        <v>0</v>
      </c>
      <c r="T662" s="31">
        <v>3223</v>
      </c>
      <c r="U662" s="31">
        <v>9487</v>
      </c>
      <c r="V662" s="31">
        <v>1624.9256834053999</v>
      </c>
      <c r="W662" s="60">
        <v>14334.925683405399</v>
      </c>
      <c r="X662" s="32">
        <v>-3295.9754927395161</v>
      </c>
      <c r="Y662" s="31">
        <v>689.96123892920139</v>
      </c>
      <c r="Z662" s="31">
        <v>-1763</v>
      </c>
      <c r="AA662" s="31">
        <v>-1022.9999999999991</v>
      </c>
      <c r="AB662" s="31">
        <v>0</v>
      </c>
      <c r="AC662" s="33">
        <v>0</v>
      </c>
    </row>
    <row r="663" spans="1:29" s="34" customFormat="1">
      <c r="A663" s="35" t="s">
        <v>666</v>
      </c>
      <c r="B663" s="36" t="s">
        <v>1790</v>
      </c>
      <c r="C663" s="30">
        <v>373954.72000000003</v>
      </c>
      <c r="D663" s="28">
        <v>5.1035000000000002E-4</v>
      </c>
      <c r="E663" s="28">
        <v>5.3107000000000002E-4</v>
      </c>
      <c r="F663" s="32">
        <v>3052109</v>
      </c>
      <c r="G663" s="31">
        <v>3934668</v>
      </c>
      <c r="H663" s="33">
        <v>2319818</v>
      </c>
      <c r="I663" s="32">
        <v>169982</v>
      </c>
      <c r="J663" s="31">
        <v>-5578.1141133929705</v>
      </c>
      <c r="K663" s="31">
        <v>164403.88588660702</v>
      </c>
      <c r="L663" s="31">
        <v>0</v>
      </c>
      <c r="M663" s="33">
        <v>164403.88588660702</v>
      </c>
      <c r="N663" s="32">
        <v>147728</v>
      </c>
      <c r="O663" s="31">
        <v>0</v>
      </c>
      <c r="P663" s="31">
        <v>209611</v>
      </c>
      <c r="Q663" s="31">
        <v>42249.307399575599</v>
      </c>
      <c r="R663" s="33">
        <v>399588.3073995756</v>
      </c>
      <c r="S663" s="32">
        <v>0</v>
      </c>
      <c r="T663" s="31">
        <v>137895</v>
      </c>
      <c r="U663" s="31">
        <v>405845</v>
      </c>
      <c r="V663" s="31">
        <v>97165.869414083791</v>
      </c>
      <c r="W663" s="60">
        <v>640905.86941408378</v>
      </c>
      <c r="X663" s="32">
        <v>-140959.65543115066</v>
      </c>
      <c r="Y663" s="31">
        <v>18809.093416642463</v>
      </c>
      <c r="Z663" s="31">
        <v>-75435</v>
      </c>
      <c r="AA663" s="31">
        <v>-43731.999999999971</v>
      </c>
      <c r="AB663" s="31">
        <v>0</v>
      </c>
      <c r="AC663" s="33">
        <v>0</v>
      </c>
    </row>
    <row r="664" spans="1:29" s="34" customFormat="1">
      <c r="A664" s="35" t="s">
        <v>667</v>
      </c>
      <c r="B664" s="36" t="s">
        <v>1791</v>
      </c>
      <c r="C664" s="30">
        <v>12240.119999999999</v>
      </c>
      <c r="D664" s="28">
        <v>1.6699999999999999E-5</v>
      </c>
      <c r="E664" s="28">
        <v>1.6739999999999999E-5</v>
      </c>
      <c r="F664" s="32">
        <v>99873</v>
      </c>
      <c r="G664" s="31">
        <v>128753</v>
      </c>
      <c r="H664" s="33">
        <v>75911</v>
      </c>
      <c r="I664" s="32">
        <v>5562</v>
      </c>
      <c r="J664" s="31">
        <v>-1225.06515157801</v>
      </c>
      <c r="K664" s="31">
        <v>4336.93484842199</v>
      </c>
      <c r="L664" s="31">
        <v>0</v>
      </c>
      <c r="M664" s="33">
        <v>4336.93484842199</v>
      </c>
      <c r="N664" s="32">
        <v>4834</v>
      </c>
      <c r="O664" s="31">
        <v>0</v>
      </c>
      <c r="P664" s="31">
        <v>6859</v>
      </c>
      <c r="Q664" s="31">
        <v>0</v>
      </c>
      <c r="R664" s="33">
        <v>11693</v>
      </c>
      <c r="S664" s="32">
        <v>0</v>
      </c>
      <c r="T664" s="31">
        <v>4512</v>
      </c>
      <c r="U664" s="31">
        <v>13280</v>
      </c>
      <c r="V664" s="31">
        <v>610.04614137234455</v>
      </c>
      <c r="W664" s="60">
        <v>18402.046141372346</v>
      </c>
      <c r="X664" s="32">
        <v>-4461.7491723325729</v>
      </c>
      <c r="Y664" s="31">
        <v>1651.7030309602285</v>
      </c>
      <c r="Z664" s="31">
        <v>-2468</v>
      </c>
      <c r="AA664" s="31">
        <v>-1431</v>
      </c>
      <c r="AB664" s="31">
        <v>0</v>
      </c>
      <c r="AC664" s="33">
        <v>0</v>
      </c>
    </row>
    <row r="665" spans="1:29" s="34" customFormat="1">
      <c r="A665" s="35" t="s">
        <v>668</v>
      </c>
      <c r="B665" s="36" t="s">
        <v>1792</v>
      </c>
      <c r="C665" s="30">
        <v>21474.719999999998</v>
      </c>
      <c r="D665" s="28">
        <v>2.9309999999999999E-5</v>
      </c>
      <c r="E665" s="28">
        <v>3.0589999999999997E-5</v>
      </c>
      <c r="F665" s="32">
        <v>175286</v>
      </c>
      <c r="G665" s="31">
        <v>225973</v>
      </c>
      <c r="H665" s="33">
        <v>133230</v>
      </c>
      <c r="I665" s="32">
        <v>9762</v>
      </c>
      <c r="J665" s="31">
        <v>-3612.3222026798826</v>
      </c>
      <c r="K665" s="31">
        <v>6149.677797320117</v>
      </c>
      <c r="L665" s="31">
        <v>0</v>
      </c>
      <c r="M665" s="33">
        <v>6149.677797320117</v>
      </c>
      <c r="N665" s="32">
        <v>8484</v>
      </c>
      <c r="O665" s="31">
        <v>0</v>
      </c>
      <c r="P665" s="31">
        <v>12038</v>
      </c>
      <c r="Q665" s="31">
        <v>0</v>
      </c>
      <c r="R665" s="33">
        <v>20522</v>
      </c>
      <c r="S665" s="32">
        <v>0</v>
      </c>
      <c r="T665" s="31">
        <v>7919</v>
      </c>
      <c r="U665" s="31">
        <v>23308</v>
      </c>
      <c r="V665" s="31">
        <v>7716.5739766393772</v>
      </c>
      <c r="W665" s="60">
        <v>38943.573976639374</v>
      </c>
      <c r="X665" s="32">
        <v>-12511.131823624666</v>
      </c>
      <c r="Y665" s="31">
        <v>933.55784698528851</v>
      </c>
      <c r="Z665" s="31">
        <v>-4332</v>
      </c>
      <c r="AA665" s="31">
        <v>-2512</v>
      </c>
      <c r="AB665" s="31">
        <v>0</v>
      </c>
      <c r="AC665" s="33">
        <v>0</v>
      </c>
    </row>
    <row r="666" spans="1:29" s="34" customFormat="1">
      <c r="A666" s="35" t="s">
        <v>669</v>
      </c>
      <c r="B666" s="36" t="s">
        <v>1793</v>
      </c>
      <c r="C666" s="30">
        <v>446988.70999999996</v>
      </c>
      <c r="D666" s="28">
        <v>6.1001999999999996E-4</v>
      </c>
      <c r="E666" s="28">
        <v>6.5322000000000004E-4</v>
      </c>
      <c r="F666" s="32">
        <v>3648178</v>
      </c>
      <c r="G666" s="31">
        <v>4703098</v>
      </c>
      <c r="H666" s="33">
        <v>2772873</v>
      </c>
      <c r="I666" s="32">
        <v>203179</v>
      </c>
      <c r="J666" s="31">
        <v>-81608.365255297918</v>
      </c>
      <c r="K666" s="31">
        <v>121570.63474470208</v>
      </c>
      <c r="L666" s="31">
        <v>0</v>
      </c>
      <c r="M666" s="33">
        <v>121570.63474470208</v>
      </c>
      <c r="N666" s="32">
        <v>176579</v>
      </c>
      <c r="O666" s="31">
        <v>0</v>
      </c>
      <c r="P666" s="31">
        <v>250548</v>
      </c>
      <c r="Q666" s="31">
        <v>180284.33643768789</v>
      </c>
      <c r="R666" s="33">
        <v>607411.33643768786</v>
      </c>
      <c r="S666" s="32">
        <v>0</v>
      </c>
      <c r="T666" s="31">
        <v>164826</v>
      </c>
      <c r="U666" s="31">
        <v>485106</v>
      </c>
      <c r="V666" s="31">
        <v>193569.40880687517</v>
      </c>
      <c r="W666" s="60">
        <v>843501.40880687512</v>
      </c>
      <c r="X666" s="32">
        <v>-86206.902094137389</v>
      </c>
      <c r="Y666" s="31">
        <v>-7443.1702750499098</v>
      </c>
      <c r="Z666" s="31">
        <v>-90167</v>
      </c>
      <c r="AA666" s="31">
        <v>-52272.999999999942</v>
      </c>
      <c r="AB666" s="31">
        <v>0</v>
      </c>
      <c r="AC666" s="33">
        <v>0</v>
      </c>
    </row>
    <row r="667" spans="1:29" s="34" customFormat="1">
      <c r="A667" s="35" t="s">
        <v>670</v>
      </c>
      <c r="B667" s="36" t="s">
        <v>1794</v>
      </c>
      <c r="C667" s="30">
        <v>80003.740000000005</v>
      </c>
      <c r="D667" s="28">
        <v>1.0917999999999999E-4</v>
      </c>
      <c r="E667" s="28">
        <v>1.1928E-4</v>
      </c>
      <c r="F667" s="32">
        <v>652943</v>
      </c>
      <c r="G667" s="31">
        <v>841750</v>
      </c>
      <c r="H667" s="33">
        <v>496283</v>
      </c>
      <c r="I667" s="32">
        <v>36364</v>
      </c>
      <c r="J667" s="31">
        <v>-641307.63002768659</v>
      </c>
      <c r="K667" s="31">
        <v>-604943.63002768659</v>
      </c>
      <c r="L667" s="31">
        <v>0</v>
      </c>
      <c r="M667" s="33">
        <v>-604943.63002768659</v>
      </c>
      <c r="N667" s="32">
        <v>31604</v>
      </c>
      <c r="O667" s="31">
        <v>0</v>
      </c>
      <c r="P667" s="31">
        <v>44842</v>
      </c>
      <c r="Q667" s="31">
        <v>0</v>
      </c>
      <c r="R667" s="33">
        <v>76446</v>
      </c>
      <c r="S667" s="32">
        <v>0</v>
      </c>
      <c r="T667" s="31">
        <v>29500</v>
      </c>
      <c r="U667" s="31">
        <v>86823</v>
      </c>
      <c r="V667" s="31">
        <v>48443.357293899986</v>
      </c>
      <c r="W667" s="60">
        <v>164766.35729389999</v>
      </c>
      <c r="X667" s="32">
        <v>-57651.098830509873</v>
      </c>
      <c r="Y667" s="31">
        <v>-5176.258463390117</v>
      </c>
      <c r="Z667" s="31">
        <v>-16138</v>
      </c>
      <c r="AA667" s="31">
        <v>-9355</v>
      </c>
      <c r="AB667" s="31">
        <v>0</v>
      </c>
      <c r="AC667" s="33">
        <v>0</v>
      </c>
    </row>
    <row r="668" spans="1:29" s="34" customFormat="1">
      <c r="A668" s="35" t="s">
        <v>671</v>
      </c>
      <c r="B668" s="36" t="s">
        <v>1795</v>
      </c>
      <c r="C668" s="30">
        <v>97349.4</v>
      </c>
      <c r="D668" s="28">
        <v>1.3286E-4</v>
      </c>
      <c r="E668" s="28">
        <v>1.2416E-4</v>
      </c>
      <c r="F668" s="32">
        <v>794559</v>
      </c>
      <c r="G668" s="31">
        <v>1024317</v>
      </c>
      <c r="H668" s="33">
        <v>603921</v>
      </c>
      <c r="I668" s="32">
        <v>44252</v>
      </c>
      <c r="J668" s="31">
        <v>30651.257017192343</v>
      </c>
      <c r="K668" s="31">
        <v>74903.257017192343</v>
      </c>
      <c r="L668" s="31">
        <v>0</v>
      </c>
      <c r="M668" s="33">
        <v>74903.257017192343</v>
      </c>
      <c r="N668" s="32">
        <v>38458</v>
      </c>
      <c r="O668" s="31">
        <v>0</v>
      </c>
      <c r="P668" s="31">
        <v>54568</v>
      </c>
      <c r="Q668" s="31">
        <v>46372.499649793957</v>
      </c>
      <c r="R668" s="33">
        <v>139398.49964979396</v>
      </c>
      <c r="S668" s="32">
        <v>0</v>
      </c>
      <c r="T668" s="31">
        <v>35898</v>
      </c>
      <c r="U668" s="31">
        <v>105654</v>
      </c>
      <c r="V668" s="31">
        <v>0</v>
      </c>
      <c r="W668" s="60">
        <v>141552</v>
      </c>
      <c r="X668" s="32">
        <v>1092.4526367506187</v>
      </c>
      <c r="Y668" s="31">
        <v>27777.047013043335</v>
      </c>
      <c r="Z668" s="31">
        <v>-19638</v>
      </c>
      <c r="AA668" s="31">
        <v>-11384.999999999996</v>
      </c>
      <c r="AB668" s="31">
        <v>0</v>
      </c>
      <c r="AC668" s="33">
        <v>0</v>
      </c>
    </row>
    <row r="669" spans="1:29" s="34" customFormat="1">
      <c r="A669" s="35" t="s">
        <v>672</v>
      </c>
      <c r="B669" s="36" t="s">
        <v>1796</v>
      </c>
      <c r="C669" s="30">
        <v>27871.83</v>
      </c>
      <c r="D669" s="28">
        <v>3.8040000000000002E-5</v>
      </c>
      <c r="E669" s="28">
        <v>3.9029999999999997E-5</v>
      </c>
      <c r="F669" s="32">
        <v>227495</v>
      </c>
      <c r="G669" s="31">
        <v>293279</v>
      </c>
      <c r="H669" s="33">
        <v>172913</v>
      </c>
      <c r="I669" s="32">
        <v>12670</v>
      </c>
      <c r="J669" s="31">
        <v>-1421.952172039197</v>
      </c>
      <c r="K669" s="31">
        <v>11248.047827960803</v>
      </c>
      <c r="L669" s="31">
        <v>0</v>
      </c>
      <c r="M669" s="33">
        <v>11248.047827960803</v>
      </c>
      <c r="N669" s="32">
        <v>11011</v>
      </c>
      <c r="O669" s="31">
        <v>0</v>
      </c>
      <c r="P669" s="31">
        <v>15624</v>
      </c>
      <c r="Q669" s="31">
        <v>0</v>
      </c>
      <c r="R669" s="33">
        <v>26635</v>
      </c>
      <c r="S669" s="32">
        <v>0</v>
      </c>
      <c r="T669" s="31">
        <v>10278</v>
      </c>
      <c r="U669" s="31">
        <v>30251</v>
      </c>
      <c r="V669" s="31">
        <v>13770.273443330572</v>
      </c>
      <c r="W669" s="60">
        <v>54299.273443330574</v>
      </c>
      <c r="X669" s="32">
        <v>-21083.711392927122</v>
      </c>
      <c r="Y669" s="31">
        <v>2301.4379495965477</v>
      </c>
      <c r="Z669" s="31">
        <v>-5623</v>
      </c>
      <c r="AA669" s="31">
        <v>-3259</v>
      </c>
      <c r="AB669" s="31">
        <v>0</v>
      </c>
      <c r="AC669" s="33">
        <v>0</v>
      </c>
    </row>
    <row r="670" spans="1:29" s="34" customFormat="1">
      <c r="A670" s="35" t="s">
        <v>673</v>
      </c>
      <c r="B670" s="36" t="s">
        <v>1797</v>
      </c>
      <c r="C670" s="30">
        <v>97349.89</v>
      </c>
      <c r="D670" s="28">
        <v>1.3286E-4</v>
      </c>
      <c r="E670" s="28">
        <v>1.3646E-4</v>
      </c>
      <c r="F670" s="32">
        <v>794559</v>
      </c>
      <c r="G670" s="31">
        <v>1024317</v>
      </c>
      <c r="H670" s="33">
        <v>603921</v>
      </c>
      <c r="I670" s="32">
        <v>44252</v>
      </c>
      <c r="J670" s="31">
        <v>30764.8965666597</v>
      </c>
      <c r="K670" s="31">
        <v>75016.896566659707</v>
      </c>
      <c r="L670" s="31">
        <v>0</v>
      </c>
      <c r="M670" s="33">
        <v>75016.896566659707</v>
      </c>
      <c r="N670" s="32">
        <v>38458</v>
      </c>
      <c r="O670" s="31">
        <v>0</v>
      </c>
      <c r="P670" s="31">
        <v>54568</v>
      </c>
      <c r="Q670" s="31">
        <v>35566.838423276517</v>
      </c>
      <c r="R670" s="33">
        <v>128592.83842327652</v>
      </c>
      <c r="S670" s="32">
        <v>0</v>
      </c>
      <c r="T670" s="31">
        <v>35898</v>
      </c>
      <c r="U670" s="31">
        <v>105654</v>
      </c>
      <c r="V670" s="31">
        <v>17760.824055255922</v>
      </c>
      <c r="W670" s="60">
        <v>159312.82405525591</v>
      </c>
      <c r="X670" s="32">
        <v>-7505.3726535676069</v>
      </c>
      <c r="Y670" s="31">
        <v>7808.3870215882034</v>
      </c>
      <c r="Z670" s="31">
        <v>-19638</v>
      </c>
      <c r="AA670" s="31">
        <v>-11385</v>
      </c>
      <c r="AB670" s="31">
        <v>0</v>
      </c>
      <c r="AC670" s="33">
        <v>0</v>
      </c>
    </row>
    <row r="671" spans="1:29" s="34" customFormat="1">
      <c r="A671" s="35" t="s">
        <v>674</v>
      </c>
      <c r="B671" s="36" t="s">
        <v>1798</v>
      </c>
      <c r="C671" s="30">
        <v>14492.900000000001</v>
      </c>
      <c r="D671" s="28">
        <v>1.978E-5</v>
      </c>
      <c r="E671" s="28">
        <v>1.965E-5</v>
      </c>
      <c r="F671" s="32">
        <v>118293</v>
      </c>
      <c r="G671" s="31">
        <v>152499</v>
      </c>
      <c r="H671" s="33">
        <v>89911</v>
      </c>
      <c r="I671" s="32">
        <v>6588</v>
      </c>
      <c r="J671" s="31">
        <v>-12450.779799779255</v>
      </c>
      <c r="K671" s="31">
        <v>-5862.779799779255</v>
      </c>
      <c r="L671" s="31">
        <v>0</v>
      </c>
      <c r="M671" s="33">
        <v>-5862.779799779255</v>
      </c>
      <c r="N671" s="32">
        <v>5726</v>
      </c>
      <c r="O671" s="31">
        <v>0</v>
      </c>
      <c r="P671" s="31">
        <v>8124</v>
      </c>
      <c r="Q671" s="31">
        <v>7837.5741524729528</v>
      </c>
      <c r="R671" s="33">
        <v>21687.574152472953</v>
      </c>
      <c r="S671" s="32">
        <v>0</v>
      </c>
      <c r="T671" s="31">
        <v>5345</v>
      </c>
      <c r="U671" s="31">
        <v>15730</v>
      </c>
      <c r="V671" s="31">
        <v>0</v>
      </c>
      <c r="W671" s="60">
        <v>21075</v>
      </c>
      <c r="X671" s="32">
        <v>2988.4895305882756</v>
      </c>
      <c r="Y671" s="31">
        <v>2244.0846218846777</v>
      </c>
      <c r="Z671" s="31">
        <v>-2924</v>
      </c>
      <c r="AA671" s="31">
        <v>-1696</v>
      </c>
      <c r="AB671" s="31">
        <v>0</v>
      </c>
      <c r="AC671" s="33">
        <v>0</v>
      </c>
    </row>
    <row r="672" spans="1:29" s="34" customFormat="1">
      <c r="A672" s="35" t="s">
        <v>675</v>
      </c>
      <c r="B672" s="36" t="s">
        <v>1799</v>
      </c>
      <c r="C672" s="30">
        <v>622502.88</v>
      </c>
      <c r="D672" s="28">
        <v>8.4955000000000002E-4</v>
      </c>
      <c r="E672" s="28">
        <v>9.3258999999999996E-4</v>
      </c>
      <c r="F672" s="32">
        <v>5080669</v>
      </c>
      <c r="G672" s="31">
        <v>6549812</v>
      </c>
      <c r="H672" s="33">
        <v>3861667</v>
      </c>
      <c r="I672" s="32">
        <v>282959</v>
      </c>
      <c r="J672" s="31">
        <v>-381624.86206884612</v>
      </c>
      <c r="K672" s="31">
        <v>-98665.862068846123</v>
      </c>
      <c r="L672" s="31">
        <v>0</v>
      </c>
      <c r="M672" s="33">
        <v>-98665.862068846123</v>
      </c>
      <c r="N672" s="32">
        <v>245914</v>
      </c>
      <c r="O672" s="31">
        <v>0</v>
      </c>
      <c r="P672" s="31">
        <v>348928</v>
      </c>
      <c r="Q672" s="31">
        <v>0</v>
      </c>
      <c r="R672" s="33">
        <v>594842</v>
      </c>
      <c r="S672" s="32">
        <v>0</v>
      </c>
      <c r="T672" s="31">
        <v>229546</v>
      </c>
      <c r="U672" s="31">
        <v>675587</v>
      </c>
      <c r="V672" s="31">
        <v>409635.28849767044</v>
      </c>
      <c r="W672" s="60">
        <v>1314768.2884976706</v>
      </c>
      <c r="X672" s="32">
        <v>-474049.73133689223</v>
      </c>
      <c r="Y672" s="31">
        <v>-47506.557160778233</v>
      </c>
      <c r="Z672" s="31">
        <v>-125572</v>
      </c>
      <c r="AA672" s="31">
        <v>-72798.000000000116</v>
      </c>
      <c r="AB672" s="31">
        <v>0</v>
      </c>
      <c r="AC672" s="33">
        <v>0</v>
      </c>
    </row>
    <row r="673" spans="1:29" s="34" customFormat="1">
      <c r="A673" s="35" t="s">
        <v>676</v>
      </c>
      <c r="B673" s="36" t="s">
        <v>1800</v>
      </c>
      <c r="C673" s="30">
        <v>337076.38</v>
      </c>
      <c r="D673" s="28">
        <v>4.6002E-4</v>
      </c>
      <c r="E673" s="28">
        <v>5.0086E-4</v>
      </c>
      <c r="F673" s="32">
        <v>2751115</v>
      </c>
      <c r="G673" s="31">
        <v>3546636</v>
      </c>
      <c r="H673" s="33">
        <v>2091041</v>
      </c>
      <c r="I673" s="32">
        <v>153218</v>
      </c>
      <c r="J673" s="31">
        <v>-7810.0975399637437</v>
      </c>
      <c r="K673" s="31">
        <v>145407.90246003625</v>
      </c>
      <c r="L673" s="31">
        <v>0</v>
      </c>
      <c r="M673" s="33">
        <v>145407.90246003625</v>
      </c>
      <c r="N673" s="32">
        <v>133159</v>
      </c>
      <c r="O673" s="31">
        <v>0</v>
      </c>
      <c r="P673" s="31">
        <v>188940</v>
      </c>
      <c r="Q673" s="31">
        <v>0</v>
      </c>
      <c r="R673" s="33">
        <v>322099</v>
      </c>
      <c r="S673" s="32">
        <v>0</v>
      </c>
      <c r="T673" s="31">
        <v>124296</v>
      </c>
      <c r="U673" s="31">
        <v>365822</v>
      </c>
      <c r="V673" s="31">
        <v>232349.27512178285</v>
      </c>
      <c r="W673" s="60">
        <v>722467.27512178291</v>
      </c>
      <c r="X673" s="32">
        <v>-273925.36042561382</v>
      </c>
      <c r="Y673" s="31">
        <v>-19027.914696169028</v>
      </c>
      <c r="Z673" s="31">
        <v>-67995</v>
      </c>
      <c r="AA673" s="31">
        <v>-39420</v>
      </c>
      <c r="AB673" s="31">
        <v>0</v>
      </c>
      <c r="AC673" s="33">
        <v>0</v>
      </c>
    </row>
    <row r="674" spans="1:29" s="34" customFormat="1">
      <c r="A674" s="35" t="s">
        <v>677</v>
      </c>
      <c r="B674" s="36" t="s">
        <v>1801</v>
      </c>
      <c r="C674" s="30">
        <v>47013.4</v>
      </c>
      <c r="D674" s="28">
        <v>6.4159999999999996E-5</v>
      </c>
      <c r="E674" s="28">
        <v>6.6089999999999999E-5</v>
      </c>
      <c r="F674" s="32">
        <v>383704</v>
      </c>
      <c r="G674" s="31">
        <v>494657</v>
      </c>
      <c r="H674" s="33">
        <v>291642</v>
      </c>
      <c r="I674" s="32">
        <v>21370</v>
      </c>
      <c r="J674" s="31">
        <v>-12559.757041170034</v>
      </c>
      <c r="K674" s="31">
        <v>8810.2429588299656</v>
      </c>
      <c r="L674" s="31">
        <v>0</v>
      </c>
      <c r="M674" s="33">
        <v>8810.2429588299656</v>
      </c>
      <c r="N674" s="32">
        <v>18572</v>
      </c>
      <c r="O674" s="31">
        <v>0</v>
      </c>
      <c r="P674" s="31">
        <v>26352</v>
      </c>
      <c r="Q674" s="31">
        <v>0</v>
      </c>
      <c r="R674" s="33">
        <v>44924</v>
      </c>
      <c r="S674" s="32">
        <v>0</v>
      </c>
      <c r="T674" s="31">
        <v>17336</v>
      </c>
      <c r="U674" s="31">
        <v>51022</v>
      </c>
      <c r="V674" s="31">
        <v>13194.619844529774</v>
      </c>
      <c r="W674" s="60">
        <v>81552.619844529778</v>
      </c>
      <c r="X674" s="32">
        <v>-25107.107365100226</v>
      </c>
      <c r="Y674" s="31">
        <v>3460.4875205704529</v>
      </c>
      <c r="Z674" s="31">
        <v>-9483</v>
      </c>
      <c r="AA674" s="31">
        <v>-5499</v>
      </c>
      <c r="AB674" s="31">
        <v>0</v>
      </c>
      <c r="AC674" s="33">
        <v>0</v>
      </c>
    </row>
    <row r="675" spans="1:29" s="34" customFormat="1">
      <c r="A675" s="35" t="s">
        <v>678</v>
      </c>
      <c r="B675" s="36" t="s">
        <v>1802</v>
      </c>
      <c r="C675" s="30">
        <v>203442.19</v>
      </c>
      <c r="D675" s="28">
        <v>2.7764E-4</v>
      </c>
      <c r="E675" s="28">
        <v>2.9105999999999999E-4</v>
      </c>
      <c r="F675" s="32">
        <v>1660405</v>
      </c>
      <c r="G675" s="31">
        <v>2140533</v>
      </c>
      <c r="H675" s="33">
        <v>1262025</v>
      </c>
      <c r="I675" s="32">
        <v>92473</v>
      </c>
      <c r="J675" s="31">
        <v>-66510.538321214597</v>
      </c>
      <c r="K675" s="31">
        <v>25962.461678785403</v>
      </c>
      <c r="L675" s="31">
        <v>0</v>
      </c>
      <c r="M675" s="33">
        <v>25962.461678785403</v>
      </c>
      <c r="N675" s="32">
        <v>80367</v>
      </c>
      <c r="O675" s="31">
        <v>0</v>
      </c>
      <c r="P675" s="31">
        <v>114032</v>
      </c>
      <c r="Q675" s="31">
        <v>6276.6751107732807</v>
      </c>
      <c r="R675" s="33">
        <v>200675.67511077327</v>
      </c>
      <c r="S675" s="32">
        <v>0</v>
      </c>
      <c r="T675" s="31">
        <v>75018</v>
      </c>
      <c r="U675" s="31">
        <v>220788</v>
      </c>
      <c r="V675" s="31">
        <v>61879.936731711648</v>
      </c>
      <c r="W675" s="60">
        <v>357685.93673171167</v>
      </c>
      <c r="X675" s="32">
        <v>-98926.476258374969</v>
      </c>
      <c r="Y675" s="31">
        <v>6746.2146374366057</v>
      </c>
      <c r="Z675" s="31">
        <v>-41038</v>
      </c>
      <c r="AA675" s="31">
        <v>-23792.000000000029</v>
      </c>
      <c r="AB675" s="31">
        <v>0</v>
      </c>
      <c r="AC675" s="33">
        <v>0</v>
      </c>
    </row>
    <row r="676" spans="1:29" s="34" customFormat="1">
      <c r="A676" s="35" t="s">
        <v>679</v>
      </c>
      <c r="B676" s="36" t="s">
        <v>1803</v>
      </c>
      <c r="C676" s="30">
        <v>611993.04999999993</v>
      </c>
      <c r="D676" s="28">
        <v>8.3520999999999997E-4</v>
      </c>
      <c r="E676" s="28">
        <v>8.1430999999999995E-4</v>
      </c>
      <c r="F676" s="32">
        <v>4994910</v>
      </c>
      <c r="G676" s="31">
        <v>6439255</v>
      </c>
      <c r="H676" s="33">
        <v>3796484</v>
      </c>
      <c r="I676" s="32">
        <v>278183</v>
      </c>
      <c r="J676" s="31">
        <v>237883.84318535365</v>
      </c>
      <c r="K676" s="31">
        <v>516066.84318535367</v>
      </c>
      <c r="L676" s="31">
        <v>0</v>
      </c>
      <c r="M676" s="33">
        <v>516066.84318535367</v>
      </c>
      <c r="N676" s="32">
        <v>241763</v>
      </c>
      <c r="O676" s="31">
        <v>0</v>
      </c>
      <c r="P676" s="31">
        <v>343038</v>
      </c>
      <c r="Q676" s="31">
        <v>201643.67016899798</v>
      </c>
      <c r="R676" s="33">
        <v>786444.67016899795</v>
      </c>
      <c r="S676" s="32">
        <v>0</v>
      </c>
      <c r="T676" s="31">
        <v>225672</v>
      </c>
      <c r="U676" s="31">
        <v>664184</v>
      </c>
      <c r="V676" s="31">
        <v>0</v>
      </c>
      <c r="W676" s="60">
        <v>889856</v>
      </c>
      <c r="X676" s="32">
        <v>-28151.550184615917</v>
      </c>
      <c r="Y676" s="31">
        <v>119763.22035361388</v>
      </c>
      <c r="Z676" s="31">
        <v>-123452</v>
      </c>
      <c r="AA676" s="31">
        <v>-71571</v>
      </c>
      <c r="AB676" s="31">
        <v>0</v>
      </c>
      <c r="AC676" s="33">
        <v>0</v>
      </c>
    </row>
    <row r="677" spans="1:29" s="34" customFormat="1">
      <c r="A677" s="35" t="s">
        <v>680</v>
      </c>
      <c r="B677" s="36" t="s">
        <v>1804</v>
      </c>
      <c r="C677" s="30">
        <v>67099.790000000008</v>
      </c>
      <c r="D677" s="28">
        <v>9.1570000000000006E-5</v>
      </c>
      <c r="E677" s="28">
        <v>1.1195E-4</v>
      </c>
      <c r="F677" s="32">
        <v>547627</v>
      </c>
      <c r="G677" s="31">
        <v>705981</v>
      </c>
      <c r="H677" s="33">
        <v>416235</v>
      </c>
      <c r="I677" s="32">
        <v>30499</v>
      </c>
      <c r="J677" s="31">
        <v>12824.190593648127</v>
      </c>
      <c r="K677" s="31">
        <v>43323.190593648127</v>
      </c>
      <c r="L677" s="31">
        <v>0</v>
      </c>
      <c r="M677" s="33">
        <v>43323.190593648127</v>
      </c>
      <c r="N677" s="32">
        <v>26506</v>
      </c>
      <c r="O677" s="31">
        <v>0</v>
      </c>
      <c r="P677" s="31">
        <v>37610</v>
      </c>
      <c r="Q677" s="31">
        <v>62976.654357387357</v>
      </c>
      <c r="R677" s="33">
        <v>127092.65435738736</v>
      </c>
      <c r="S677" s="32">
        <v>0</v>
      </c>
      <c r="T677" s="31">
        <v>24742</v>
      </c>
      <c r="U677" s="31">
        <v>72819</v>
      </c>
      <c r="V677" s="31">
        <v>87421.192701120366</v>
      </c>
      <c r="W677" s="60">
        <v>184982.19270112037</v>
      </c>
      <c r="X677" s="32">
        <v>-12832.979201582202</v>
      </c>
      <c r="Y677" s="31">
        <v>-23675.559142150814</v>
      </c>
      <c r="Z677" s="31">
        <v>-13535</v>
      </c>
      <c r="AA677" s="31">
        <v>-7845.9999999999854</v>
      </c>
      <c r="AB677" s="31">
        <v>0</v>
      </c>
      <c r="AC677" s="33">
        <v>0</v>
      </c>
    </row>
    <row r="678" spans="1:29" s="34" customFormat="1">
      <c r="A678" s="35" t="s">
        <v>681</v>
      </c>
      <c r="B678" s="36" t="s">
        <v>1805</v>
      </c>
      <c r="C678" s="30">
        <v>0</v>
      </c>
      <c r="D678" s="28">
        <v>0</v>
      </c>
      <c r="E678" s="28">
        <v>0</v>
      </c>
      <c r="F678" s="32">
        <v>0</v>
      </c>
      <c r="G678" s="31">
        <v>0</v>
      </c>
      <c r="H678" s="33">
        <v>0</v>
      </c>
      <c r="I678" s="32">
        <v>0</v>
      </c>
      <c r="J678" s="31">
        <v>0</v>
      </c>
      <c r="K678" s="31">
        <v>0</v>
      </c>
      <c r="L678" s="31">
        <v>0</v>
      </c>
      <c r="M678" s="33">
        <v>0</v>
      </c>
      <c r="N678" s="32">
        <v>0</v>
      </c>
      <c r="O678" s="31">
        <v>0</v>
      </c>
      <c r="P678" s="31">
        <v>0</v>
      </c>
      <c r="Q678" s="31">
        <v>0</v>
      </c>
      <c r="R678" s="33">
        <v>0</v>
      </c>
      <c r="S678" s="32">
        <v>0</v>
      </c>
      <c r="T678" s="31">
        <v>0</v>
      </c>
      <c r="U678" s="31">
        <v>0</v>
      </c>
      <c r="V678" s="31">
        <v>0</v>
      </c>
      <c r="W678" s="60">
        <v>0</v>
      </c>
      <c r="X678" s="32">
        <v>0</v>
      </c>
      <c r="Y678" s="31">
        <v>0</v>
      </c>
      <c r="Z678" s="31">
        <v>0</v>
      </c>
      <c r="AA678" s="31">
        <v>0</v>
      </c>
      <c r="AB678" s="31">
        <v>0</v>
      </c>
      <c r="AC678" s="33">
        <v>0</v>
      </c>
    </row>
    <row r="679" spans="1:29" s="34" customFormat="1">
      <c r="A679" s="35" t="s">
        <v>682</v>
      </c>
      <c r="B679" s="36" t="s">
        <v>1806</v>
      </c>
      <c r="C679" s="30">
        <v>167424.24</v>
      </c>
      <c r="D679" s="28">
        <v>2.2849E-4</v>
      </c>
      <c r="E679" s="28">
        <v>2.9584000000000001E-4</v>
      </c>
      <c r="F679" s="32">
        <v>1366467</v>
      </c>
      <c r="G679" s="31">
        <v>1761599</v>
      </c>
      <c r="H679" s="33">
        <v>1038611</v>
      </c>
      <c r="I679" s="32">
        <v>76103</v>
      </c>
      <c r="J679" s="31">
        <v>-245853.06347238875</v>
      </c>
      <c r="K679" s="31">
        <v>-169750.06347238875</v>
      </c>
      <c r="L679" s="31">
        <v>0</v>
      </c>
      <c r="M679" s="33">
        <v>-169750.06347238875</v>
      </c>
      <c r="N679" s="32">
        <v>66140</v>
      </c>
      <c r="O679" s="31">
        <v>0</v>
      </c>
      <c r="P679" s="31">
        <v>93846</v>
      </c>
      <c r="Q679" s="31">
        <v>0</v>
      </c>
      <c r="R679" s="33">
        <v>159986</v>
      </c>
      <c r="S679" s="32">
        <v>0</v>
      </c>
      <c r="T679" s="31">
        <v>61737</v>
      </c>
      <c r="U679" s="31">
        <v>181702</v>
      </c>
      <c r="V679" s="31">
        <v>307654.15638779727</v>
      </c>
      <c r="W679" s="60">
        <v>551093.15638779732</v>
      </c>
      <c r="X679" s="32">
        <v>-251895.50504334102</v>
      </c>
      <c r="Y679" s="31">
        <v>-85859.651344456273</v>
      </c>
      <c r="Z679" s="31">
        <v>-33773</v>
      </c>
      <c r="AA679" s="31">
        <v>-19579</v>
      </c>
      <c r="AB679" s="31">
        <v>0</v>
      </c>
      <c r="AC679" s="33">
        <v>0</v>
      </c>
    </row>
    <row r="680" spans="1:29" s="34" customFormat="1">
      <c r="A680" s="35" t="s">
        <v>683</v>
      </c>
      <c r="B680" s="36" t="s">
        <v>1807</v>
      </c>
      <c r="C680" s="30">
        <v>708739.01</v>
      </c>
      <c r="D680" s="28">
        <v>9.6723999999999996E-4</v>
      </c>
      <c r="E680" s="28">
        <v>1.09118E-3</v>
      </c>
      <c r="F680" s="32">
        <v>5784505</v>
      </c>
      <c r="G680" s="31">
        <v>7457172</v>
      </c>
      <c r="H680" s="33">
        <v>4396632</v>
      </c>
      <c r="I680" s="32">
        <v>322158</v>
      </c>
      <c r="J680" s="31">
        <v>-406703.98811009951</v>
      </c>
      <c r="K680" s="31">
        <v>-84545.988110099512</v>
      </c>
      <c r="L680" s="31">
        <v>0</v>
      </c>
      <c r="M680" s="33">
        <v>-84545.988110099512</v>
      </c>
      <c r="N680" s="32">
        <v>279981</v>
      </c>
      <c r="O680" s="31">
        <v>0</v>
      </c>
      <c r="P680" s="31">
        <v>397265</v>
      </c>
      <c r="Q680" s="31">
        <v>83492.070545716284</v>
      </c>
      <c r="R680" s="33">
        <v>760738.07054571633</v>
      </c>
      <c r="S680" s="32">
        <v>0</v>
      </c>
      <c r="T680" s="31">
        <v>261346</v>
      </c>
      <c r="U680" s="31">
        <v>769178</v>
      </c>
      <c r="V680" s="31">
        <v>539804.29420279711</v>
      </c>
      <c r="W680" s="60">
        <v>1570328.2942027971</v>
      </c>
      <c r="X680" s="32">
        <v>-481925.20810630656</v>
      </c>
      <c r="Y680" s="31">
        <v>-101813.01555077435</v>
      </c>
      <c r="Z680" s="31">
        <v>-142967</v>
      </c>
      <c r="AA680" s="31">
        <v>-82885</v>
      </c>
      <c r="AB680" s="31">
        <v>0</v>
      </c>
      <c r="AC680" s="33">
        <v>0</v>
      </c>
    </row>
    <row r="681" spans="1:29" s="34" customFormat="1">
      <c r="A681" s="35" t="s">
        <v>684</v>
      </c>
      <c r="B681" s="36" t="s">
        <v>1808</v>
      </c>
      <c r="C681" s="30">
        <v>23419.5</v>
      </c>
      <c r="D681" s="28">
        <v>3.1959999999999999E-5</v>
      </c>
      <c r="E681" s="28">
        <v>3.4570000000000003E-5</v>
      </c>
      <c r="F681" s="32">
        <v>191134</v>
      </c>
      <c r="G681" s="31">
        <v>246403</v>
      </c>
      <c r="H681" s="33">
        <v>145276</v>
      </c>
      <c r="I681" s="32">
        <v>10645</v>
      </c>
      <c r="J681" s="31">
        <v>-11838.751874384801</v>
      </c>
      <c r="K681" s="31">
        <v>-1193.7518743848013</v>
      </c>
      <c r="L681" s="31">
        <v>0</v>
      </c>
      <c r="M681" s="33">
        <v>-1193.7518743848013</v>
      </c>
      <c r="N681" s="32">
        <v>9251</v>
      </c>
      <c r="O681" s="31">
        <v>0</v>
      </c>
      <c r="P681" s="31">
        <v>13127</v>
      </c>
      <c r="Q681" s="31">
        <v>0</v>
      </c>
      <c r="R681" s="33">
        <v>22378</v>
      </c>
      <c r="S681" s="32">
        <v>0</v>
      </c>
      <c r="T681" s="31">
        <v>8636</v>
      </c>
      <c r="U681" s="31">
        <v>25416</v>
      </c>
      <c r="V681" s="31">
        <v>13164.123154834986</v>
      </c>
      <c r="W681" s="60">
        <v>47216.12315483499</v>
      </c>
      <c r="X681" s="32">
        <v>-16421.841389548707</v>
      </c>
      <c r="Y681" s="31">
        <v>-952.28176528627955</v>
      </c>
      <c r="Z681" s="31">
        <v>-4724</v>
      </c>
      <c r="AA681" s="31">
        <v>-2740.0000000000036</v>
      </c>
      <c r="AB681" s="31">
        <v>0</v>
      </c>
      <c r="AC681" s="33">
        <v>0</v>
      </c>
    </row>
    <row r="682" spans="1:29" s="34" customFormat="1">
      <c r="A682" s="35" t="s">
        <v>685</v>
      </c>
      <c r="B682" s="36" t="s">
        <v>1809</v>
      </c>
      <c r="C682" s="30">
        <v>66109.88</v>
      </c>
      <c r="D682" s="28">
        <v>9.022E-5</v>
      </c>
      <c r="E682" s="28">
        <v>1.3268000000000001E-4</v>
      </c>
      <c r="F682" s="32">
        <v>539554</v>
      </c>
      <c r="G682" s="31">
        <v>695573</v>
      </c>
      <c r="H682" s="33">
        <v>410099</v>
      </c>
      <c r="I682" s="32">
        <v>30049</v>
      </c>
      <c r="J682" s="31">
        <v>-223827.85972198876</v>
      </c>
      <c r="K682" s="31">
        <v>-193778.85972198876</v>
      </c>
      <c r="L682" s="31">
        <v>0</v>
      </c>
      <c r="M682" s="33">
        <v>-193778.85972198876</v>
      </c>
      <c r="N682" s="32">
        <v>26115</v>
      </c>
      <c r="O682" s="31">
        <v>0</v>
      </c>
      <c r="P682" s="31">
        <v>37055</v>
      </c>
      <c r="Q682" s="31">
        <v>0</v>
      </c>
      <c r="R682" s="33">
        <v>63170</v>
      </c>
      <c r="S682" s="32">
        <v>0</v>
      </c>
      <c r="T682" s="31">
        <v>24377</v>
      </c>
      <c r="U682" s="31">
        <v>71746</v>
      </c>
      <c r="V682" s="31">
        <v>223434.08457152435</v>
      </c>
      <c r="W682" s="60">
        <v>319557.08457152435</v>
      </c>
      <c r="X682" s="32">
        <v>-175659.32502002307</v>
      </c>
      <c r="Y682" s="31">
        <v>-59660.759551501294</v>
      </c>
      <c r="Z682" s="31">
        <v>-13335</v>
      </c>
      <c r="AA682" s="31">
        <v>-7732</v>
      </c>
      <c r="AB682" s="31">
        <v>0</v>
      </c>
      <c r="AC682" s="33">
        <v>0</v>
      </c>
    </row>
    <row r="683" spans="1:29" s="34" customFormat="1">
      <c r="A683" s="35" t="s">
        <v>686</v>
      </c>
      <c r="B683" s="36" t="s">
        <v>1810</v>
      </c>
      <c r="C683" s="30">
        <v>2042210.6300000001</v>
      </c>
      <c r="D683" s="28">
        <v>2.7870799999999999E-3</v>
      </c>
      <c r="E683" s="28">
        <v>2.85163E-3</v>
      </c>
      <c r="F683" s="32">
        <v>16667919</v>
      </c>
      <c r="G683" s="31">
        <v>21487672</v>
      </c>
      <c r="H683" s="33">
        <v>12668795</v>
      </c>
      <c r="I683" s="32">
        <v>928290</v>
      </c>
      <c r="J683" s="31">
        <v>-248204.58153398751</v>
      </c>
      <c r="K683" s="31">
        <v>680085.41846601246</v>
      </c>
      <c r="L683" s="31">
        <v>0</v>
      </c>
      <c r="M683" s="33">
        <v>680085.41846601246</v>
      </c>
      <c r="N683" s="32">
        <v>806758</v>
      </c>
      <c r="O683" s="31">
        <v>0</v>
      </c>
      <c r="P683" s="31">
        <v>1144711</v>
      </c>
      <c r="Q683" s="31">
        <v>223255.4092065045</v>
      </c>
      <c r="R683" s="33">
        <v>2174724.4092065045</v>
      </c>
      <c r="S683" s="32">
        <v>0</v>
      </c>
      <c r="T683" s="31">
        <v>753063</v>
      </c>
      <c r="U683" s="31">
        <v>2216369</v>
      </c>
      <c r="V683" s="31">
        <v>326474.5954638141</v>
      </c>
      <c r="W683" s="60">
        <v>3295906.5954638142</v>
      </c>
      <c r="X683" s="32">
        <v>-652019.7536547312</v>
      </c>
      <c r="Y683" s="31">
        <v>181625.56739742155</v>
      </c>
      <c r="Z683" s="31">
        <v>-411957</v>
      </c>
      <c r="AA683" s="31">
        <v>-238831</v>
      </c>
      <c r="AB683" s="31">
        <v>0</v>
      </c>
      <c r="AC683" s="33">
        <v>0</v>
      </c>
    </row>
    <row r="684" spans="1:29" s="34" customFormat="1">
      <c r="A684" s="35" t="s">
        <v>687</v>
      </c>
      <c r="B684" s="36" t="s">
        <v>1811</v>
      </c>
      <c r="C684" s="30">
        <v>39195.35</v>
      </c>
      <c r="D684" s="28">
        <v>5.3489999999999998E-5</v>
      </c>
      <c r="E684" s="28">
        <v>5.151E-5</v>
      </c>
      <c r="F684" s="32">
        <v>319893</v>
      </c>
      <c r="G684" s="31">
        <v>412394</v>
      </c>
      <c r="H684" s="33">
        <v>243141</v>
      </c>
      <c r="I684" s="32">
        <v>17816</v>
      </c>
      <c r="J684" s="31">
        <v>-2324.1923038833038</v>
      </c>
      <c r="K684" s="31">
        <v>15491.807696116695</v>
      </c>
      <c r="L684" s="31">
        <v>0</v>
      </c>
      <c r="M684" s="33">
        <v>15491.807696116695</v>
      </c>
      <c r="N684" s="32">
        <v>15483</v>
      </c>
      <c r="O684" s="31">
        <v>0</v>
      </c>
      <c r="P684" s="31">
        <v>21969</v>
      </c>
      <c r="Q684" s="31">
        <v>7255.4162209283922</v>
      </c>
      <c r="R684" s="33">
        <v>44707.41622092839</v>
      </c>
      <c r="S684" s="32">
        <v>0</v>
      </c>
      <c r="T684" s="31">
        <v>14453</v>
      </c>
      <c r="U684" s="31">
        <v>42537</v>
      </c>
      <c r="V684" s="31">
        <v>11823.834017228766</v>
      </c>
      <c r="W684" s="60">
        <v>68813.834017228772</v>
      </c>
      <c r="X684" s="32">
        <v>-20326.658421567176</v>
      </c>
      <c r="Y684" s="31">
        <v>8712.2406252668006</v>
      </c>
      <c r="Z684" s="31">
        <v>-7906</v>
      </c>
      <c r="AA684" s="31">
        <v>-4586.0000000000073</v>
      </c>
      <c r="AB684" s="31">
        <v>0</v>
      </c>
      <c r="AC684" s="33">
        <v>0</v>
      </c>
    </row>
    <row r="685" spans="1:29" s="34" customFormat="1">
      <c r="A685" s="35" t="s">
        <v>688</v>
      </c>
      <c r="B685" s="36" t="s">
        <v>1812</v>
      </c>
      <c r="C685" s="30">
        <v>2559440.4099999997</v>
      </c>
      <c r="D685" s="28">
        <v>3.4929599999999998E-3</v>
      </c>
      <c r="E685" s="28">
        <v>3.5515999999999998E-3</v>
      </c>
      <c r="F685" s="32">
        <v>20889381</v>
      </c>
      <c r="G685" s="31">
        <v>26929825</v>
      </c>
      <c r="H685" s="33">
        <v>15877404</v>
      </c>
      <c r="I685" s="32">
        <v>1163397</v>
      </c>
      <c r="J685" s="31">
        <v>132106.70276370132</v>
      </c>
      <c r="K685" s="31">
        <v>1295503.7027637013</v>
      </c>
      <c r="L685" s="31">
        <v>0</v>
      </c>
      <c r="M685" s="33">
        <v>1295503.7027637013</v>
      </c>
      <c r="N685" s="32">
        <v>1011084</v>
      </c>
      <c r="O685" s="31">
        <v>0</v>
      </c>
      <c r="P685" s="31">
        <v>1434631</v>
      </c>
      <c r="Q685" s="31">
        <v>43579.94483905979</v>
      </c>
      <c r="R685" s="33">
        <v>2489294.9448390598</v>
      </c>
      <c r="S685" s="32">
        <v>0</v>
      </c>
      <c r="T685" s="31">
        <v>943790</v>
      </c>
      <c r="U685" s="31">
        <v>2777705</v>
      </c>
      <c r="V685" s="31">
        <v>315664.07052755798</v>
      </c>
      <c r="W685" s="60">
        <v>4037159.0705275582</v>
      </c>
      <c r="X685" s="32">
        <v>-996015.99413490226</v>
      </c>
      <c r="Y685" s="31">
        <v>263762.868446404</v>
      </c>
      <c r="Z685" s="31">
        <v>-516293</v>
      </c>
      <c r="AA685" s="31">
        <v>-299318</v>
      </c>
      <c r="AB685" s="31">
        <v>0</v>
      </c>
      <c r="AC685" s="33">
        <v>0</v>
      </c>
    </row>
    <row r="686" spans="1:29" s="34" customFormat="1">
      <c r="A686" s="35" t="s">
        <v>689</v>
      </c>
      <c r="B686" s="36" t="s">
        <v>1813</v>
      </c>
      <c r="C686" s="30">
        <v>13833.23</v>
      </c>
      <c r="D686" s="28">
        <v>1.8879999999999999E-5</v>
      </c>
      <c r="E686" s="28">
        <v>2.1169999999999999E-5</v>
      </c>
      <c r="F686" s="32">
        <v>112910</v>
      </c>
      <c r="G686" s="31">
        <v>145560</v>
      </c>
      <c r="H686" s="33">
        <v>85820</v>
      </c>
      <c r="I686" s="32">
        <v>6288</v>
      </c>
      <c r="J686" s="31">
        <v>-38374.999631364342</v>
      </c>
      <c r="K686" s="31">
        <v>-32086.999631364342</v>
      </c>
      <c r="L686" s="31">
        <v>0</v>
      </c>
      <c r="M686" s="33">
        <v>-32086.999631364342</v>
      </c>
      <c r="N686" s="32">
        <v>5465</v>
      </c>
      <c r="O686" s="31">
        <v>0</v>
      </c>
      <c r="P686" s="31">
        <v>7754</v>
      </c>
      <c r="Q686" s="31">
        <v>0</v>
      </c>
      <c r="R686" s="33">
        <v>13219</v>
      </c>
      <c r="S686" s="32">
        <v>0</v>
      </c>
      <c r="T686" s="31">
        <v>5101</v>
      </c>
      <c r="U686" s="31">
        <v>15014</v>
      </c>
      <c r="V686" s="31">
        <v>13350.009197254718</v>
      </c>
      <c r="W686" s="60">
        <v>33465.009197254716</v>
      </c>
      <c r="X686" s="32">
        <v>-14059.135590926162</v>
      </c>
      <c r="Y686" s="31">
        <v>-1777.8736063285551</v>
      </c>
      <c r="Z686" s="31">
        <v>-2791</v>
      </c>
      <c r="AA686" s="31">
        <v>-1618</v>
      </c>
      <c r="AB686" s="31">
        <v>0</v>
      </c>
      <c r="AC686" s="33">
        <v>0</v>
      </c>
    </row>
    <row r="687" spans="1:29" s="34" customFormat="1">
      <c r="A687" s="35" t="s">
        <v>690</v>
      </c>
      <c r="B687" s="36" t="s">
        <v>1814</v>
      </c>
      <c r="C687" s="30">
        <v>89090.98</v>
      </c>
      <c r="D687" s="28">
        <v>1.2159000000000001E-4</v>
      </c>
      <c r="E687" s="28">
        <v>1.0686E-4</v>
      </c>
      <c r="F687" s="32">
        <v>727160</v>
      </c>
      <c r="G687" s="31">
        <v>937428</v>
      </c>
      <c r="H687" s="33">
        <v>552693</v>
      </c>
      <c r="I687" s="32">
        <v>40498</v>
      </c>
      <c r="J687" s="31">
        <v>14507.452945442175</v>
      </c>
      <c r="K687" s="31">
        <v>55005.452945442172</v>
      </c>
      <c r="L687" s="31">
        <v>0</v>
      </c>
      <c r="M687" s="33">
        <v>55005.452945442172</v>
      </c>
      <c r="N687" s="32">
        <v>35196</v>
      </c>
      <c r="O687" s="31">
        <v>0</v>
      </c>
      <c r="P687" s="31">
        <v>49940</v>
      </c>
      <c r="Q687" s="31">
        <v>60288.088176813821</v>
      </c>
      <c r="R687" s="33">
        <v>145424.08817681382</v>
      </c>
      <c r="S687" s="32">
        <v>0</v>
      </c>
      <c r="T687" s="31">
        <v>32853</v>
      </c>
      <c r="U687" s="31">
        <v>96692</v>
      </c>
      <c r="V687" s="31">
        <v>0</v>
      </c>
      <c r="W687" s="60">
        <v>129545</v>
      </c>
      <c r="X687" s="32">
        <v>7861.0842921430303</v>
      </c>
      <c r="Y687" s="31">
        <v>36409.00388467079</v>
      </c>
      <c r="Z687" s="31">
        <v>-17972</v>
      </c>
      <c r="AA687" s="31">
        <v>-10419</v>
      </c>
      <c r="AB687" s="31">
        <v>0</v>
      </c>
      <c r="AC687" s="33">
        <v>0</v>
      </c>
    </row>
    <row r="688" spans="1:29" s="34" customFormat="1">
      <c r="A688" s="35" t="s">
        <v>691</v>
      </c>
      <c r="B688" s="36" t="s">
        <v>1815</v>
      </c>
      <c r="C688" s="30">
        <v>195121.58000000002</v>
      </c>
      <c r="D688" s="28">
        <v>2.6628999999999997E-4</v>
      </c>
      <c r="E688" s="28">
        <v>2.4548000000000001E-4</v>
      </c>
      <c r="F688" s="32">
        <v>1592527</v>
      </c>
      <c r="G688" s="31">
        <v>2053028</v>
      </c>
      <c r="H688" s="33">
        <v>1210433</v>
      </c>
      <c r="I688" s="32">
        <v>88693</v>
      </c>
      <c r="J688" s="31">
        <v>123520.02709654965</v>
      </c>
      <c r="K688" s="31">
        <v>212213.02709654963</v>
      </c>
      <c r="L688" s="31">
        <v>0</v>
      </c>
      <c r="M688" s="33">
        <v>212213.02709654963</v>
      </c>
      <c r="N688" s="32">
        <v>77081</v>
      </c>
      <c r="O688" s="31">
        <v>0</v>
      </c>
      <c r="P688" s="31">
        <v>109371</v>
      </c>
      <c r="Q688" s="31">
        <v>132020.99966458685</v>
      </c>
      <c r="R688" s="33">
        <v>318472.99966458685</v>
      </c>
      <c r="S688" s="32">
        <v>0</v>
      </c>
      <c r="T688" s="31">
        <v>71951</v>
      </c>
      <c r="U688" s="31">
        <v>211762</v>
      </c>
      <c r="V688" s="31">
        <v>0</v>
      </c>
      <c r="W688" s="60">
        <v>283713</v>
      </c>
      <c r="X688" s="32">
        <v>35788.994621808059</v>
      </c>
      <c r="Y688" s="31">
        <v>61150.005042778794</v>
      </c>
      <c r="Z688" s="31">
        <v>-39360</v>
      </c>
      <c r="AA688" s="31">
        <v>-22819</v>
      </c>
      <c r="AB688" s="31">
        <v>0</v>
      </c>
      <c r="AC688" s="33">
        <v>0</v>
      </c>
    </row>
    <row r="689" spans="1:29" s="34" customFormat="1">
      <c r="A689" s="35" t="s">
        <v>692</v>
      </c>
      <c r="B689" s="36" t="s">
        <v>1816</v>
      </c>
      <c r="C689" s="30">
        <v>9016.7099999999991</v>
      </c>
      <c r="D689" s="28">
        <v>1.2310000000000001E-5</v>
      </c>
      <c r="E689" s="28">
        <v>2.137E-5</v>
      </c>
      <c r="F689" s="32">
        <v>73619</v>
      </c>
      <c r="G689" s="31">
        <v>94907</v>
      </c>
      <c r="H689" s="33">
        <v>55956</v>
      </c>
      <c r="I689" s="32">
        <v>4100</v>
      </c>
      <c r="J689" s="31">
        <v>-6572.8429046649599</v>
      </c>
      <c r="K689" s="31">
        <v>-2472.8429046649599</v>
      </c>
      <c r="L689" s="31">
        <v>0</v>
      </c>
      <c r="M689" s="33">
        <v>-2472.8429046649599</v>
      </c>
      <c r="N689" s="32">
        <v>3563</v>
      </c>
      <c r="O689" s="31">
        <v>0</v>
      </c>
      <c r="P689" s="31">
        <v>5056</v>
      </c>
      <c r="Q689" s="31">
        <v>16357.218363768423</v>
      </c>
      <c r="R689" s="33">
        <v>24976.218363768421</v>
      </c>
      <c r="S689" s="32">
        <v>0</v>
      </c>
      <c r="T689" s="31">
        <v>3326</v>
      </c>
      <c r="U689" s="31">
        <v>9789</v>
      </c>
      <c r="V689" s="31">
        <v>38302.352467498444</v>
      </c>
      <c r="W689" s="60">
        <v>51417.352467498444</v>
      </c>
      <c r="X689" s="32">
        <v>-10122.157383163138</v>
      </c>
      <c r="Y689" s="31">
        <v>-13443.976720566881</v>
      </c>
      <c r="Z689" s="31">
        <v>-1820</v>
      </c>
      <c r="AA689" s="31">
        <v>-1055</v>
      </c>
      <c r="AB689" s="31">
        <v>0</v>
      </c>
      <c r="AC689" s="33">
        <v>0</v>
      </c>
    </row>
    <row r="690" spans="1:29" s="34" customFormat="1">
      <c r="A690" s="35" t="s">
        <v>693</v>
      </c>
      <c r="B690" s="36" t="s">
        <v>1817</v>
      </c>
      <c r="C690" s="30">
        <v>291967.16000000003</v>
      </c>
      <c r="D690" s="28">
        <v>3.9846E-4</v>
      </c>
      <c r="E690" s="28">
        <v>3.7474999999999997E-4</v>
      </c>
      <c r="F690" s="32">
        <v>2382960</v>
      </c>
      <c r="G690" s="31">
        <v>3072024</v>
      </c>
      <c r="H690" s="33">
        <v>1811218</v>
      </c>
      <c r="I690" s="32">
        <v>132715</v>
      </c>
      <c r="J690" s="31">
        <v>19247.442733293592</v>
      </c>
      <c r="K690" s="31">
        <v>151962.4427332936</v>
      </c>
      <c r="L690" s="31">
        <v>0</v>
      </c>
      <c r="M690" s="33">
        <v>151962.4427332936</v>
      </c>
      <c r="N690" s="32">
        <v>115340</v>
      </c>
      <c r="O690" s="31">
        <v>0</v>
      </c>
      <c r="P690" s="31">
        <v>163656</v>
      </c>
      <c r="Q690" s="31">
        <v>108234.64687184345</v>
      </c>
      <c r="R690" s="33">
        <v>387230.64687184343</v>
      </c>
      <c r="S690" s="32">
        <v>0</v>
      </c>
      <c r="T690" s="31">
        <v>107663</v>
      </c>
      <c r="U690" s="31">
        <v>316867</v>
      </c>
      <c r="V690" s="31">
        <v>0</v>
      </c>
      <c r="W690" s="60">
        <v>424530</v>
      </c>
      <c r="X690" s="32">
        <v>-23699.953244152377</v>
      </c>
      <c r="Y690" s="31">
        <v>79441.600115995825</v>
      </c>
      <c r="Z690" s="31">
        <v>-58896</v>
      </c>
      <c r="AA690" s="31">
        <v>-34145</v>
      </c>
      <c r="AB690" s="31">
        <v>0</v>
      </c>
      <c r="AC690" s="33">
        <v>0</v>
      </c>
    </row>
    <row r="691" spans="1:29" s="34" customFormat="1">
      <c r="A691" s="35" t="s">
        <v>694</v>
      </c>
      <c r="B691" s="36" t="s">
        <v>1818</v>
      </c>
      <c r="C691" s="30">
        <v>329219.46999999997</v>
      </c>
      <c r="D691" s="28">
        <v>4.4930000000000002E-4</v>
      </c>
      <c r="E691" s="28">
        <v>4.8496999999999999E-4</v>
      </c>
      <c r="F691" s="32">
        <v>2687004</v>
      </c>
      <c r="G691" s="31">
        <v>3463988</v>
      </c>
      <c r="H691" s="33">
        <v>2042313</v>
      </c>
      <c r="I691" s="32">
        <v>149648</v>
      </c>
      <c r="J691" s="31">
        <v>-85871.800141648084</v>
      </c>
      <c r="K691" s="31">
        <v>63776.199858351916</v>
      </c>
      <c r="L691" s="31">
        <v>0</v>
      </c>
      <c r="M691" s="33">
        <v>63776.199858351916</v>
      </c>
      <c r="N691" s="32">
        <v>130056</v>
      </c>
      <c r="O691" s="31">
        <v>0</v>
      </c>
      <c r="P691" s="31">
        <v>184537</v>
      </c>
      <c r="Q691" s="31">
        <v>116133.90685823021</v>
      </c>
      <c r="R691" s="33">
        <v>430726.90685823024</v>
      </c>
      <c r="S691" s="32">
        <v>0</v>
      </c>
      <c r="T691" s="31">
        <v>121400</v>
      </c>
      <c r="U691" s="31">
        <v>357297</v>
      </c>
      <c r="V691" s="31">
        <v>158750.94783204675</v>
      </c>
      <c r="W691" s="60">
        <v>637447.94783204678</v>
      </c>
      <c r="X691" s="32">
        <v>-90072.312670632833</v>
      </c>
      <c r="Y691" s="31">
        <v>-11736.728303183707</v>
      </c>
      <c r="Z691" s="31">
        <v>-66411</v>
      </c>
      <c r="AA691" s="31">
        <v>-38501</v>
      </c>
      <c r="AB691" s="31">
        <v>0</v>
      </c>
      <c r="AC691" s="33">
        <v>0</v>
      </c>
    </row>
    <row r="692" spans="1:29" s="34" customFormat="1">
      <c r="A692" s="35" t="s">
        <v>695</v>
      </c>
      <c r="B692" s="36" t="s">
        <v>1819</v>
      </c>
      <c r="C692" s="30">
        <v>101899.54</v>
      </c>
      <c r="D692" s="28">
        <v>1.3907000000000001E-4</v>
      </c>
      <c r="E692" s="28">
        <v>1.4077999999999999E-4</v>
      </c>
      <c r="F692" s="32">
        <v>831698</v>
      </c>
      <c r="G692" s="31">
        <v>1072194</v>
      </c>
      <c r="H692" s="33">
        <v>632149</v>
      </c>
      <c r="I692" s="32">
        <v>46320</v>
      </c>
      <c r="J692" s="31">
        <v>-68807.175429042385</v>
      </c>
      <c r="K692" s="31">
        <v>-22487.175429042385</v>
      </c>
      <c r="L692" s="31">
        <v>0</v>
      </c>
      <c r="M692" s="33">
        <v>-22487.175429042385</v>
      </c>
      <c r="N692" s="32">
        <v>40256</v>
      </c>
      <c r="O692" s="31">
        <v>0</v>
      </c>
      <c r="P692" s="31">
        <v>57119</v>
      </c>
      <c r="Q692" s="31">
        <v>0</v>
      </c>
      <c r="R692" s="33">
        <v>97375</v>
      </c>
      <c r="S692" s="32">
        <v>0</v>
      </c>
      <c r="T692" s="31">
        <v>37576</v>
      </c>
      <c r="U692" s="31">
        <v>110593</v>
      </c>
      <c r="V692" s="31">
        <v>28063.457261791722</v>
      </c>
      <c r="W692" s="60">
        <v>176232.45726179171</v>
      </c>
      <c r="X692" s="32">
        <v>-57899.399706379809</v>
      </c>
      <c r="Y692" s="31">
        <v>11514.942444588087</v>
      </c>
      <c r="Z692" s="31">
        <v>-20556</v>
      </c>
      <c r="AA692" s="31">
        <v>-11917</v>
      </c>
      <c r="AB692" s="31">
        <v>0</v>
      </c>
      <c r="AC692" s="33">
        <v>0</v>
      </c>
    </row>
    <row r="693" spans="1:29" s="34" customFormat="1">
      <c r="A693" s="35" t="s">
        <v>696</v>
      </c>
      <c r="B693" s="36" t="s">
        <v>1820</v>
      </c>
      <c r="C693" s="30">
        <v>61887.270000000004</v>
      </c>
      <c r="D693" s="28">
        <v>8.4460000000000001E-5</v>
      </c>
      <c r="E693" s="28">
        <v>7.9699999999999999E-5</v>
      </c>
      <c r="F693" s="32">
        <v>505107</v>
      </c>
      <c r="G693" s="31">
        <v>651165</v>
      </c>
      <c r="H693" s="33">
        <v>383917</v>
      </c>
      <c r="I693" s="32">
        <v>28131</v>
      </c>
      <c r="J693" s="31">
        <v>-6124.5054979036649</v>
      </c>
      <c r="K693" s="31">
        <v>22006.494502096335</v>
      </c>
      <c r="L693" s="31">
        <v>0</v>
      </c>
      <c r="M693" s="33">
        <v>22006.494502096335</v>
      </c>
      <c r="N693" s="32">
        <v>24448</v>
      </c>
      <c r="O693" s="31">
        <v>0</v>
      </c>
      <c r="P693" s="31">
        <v>34689</v>
      </c>
      <c r="Q693" s="31">
        <v>18317.016077685712</v>
      </c>
      <c r="R693" s="33">
        <v>77454.016077685708</v>
      </c>
      <c r="S693" s="32">
        <v>0</v>
      </c>
      <c r="T693" s="31">
        <v>22821</v>
      </c>
      <c r="U693" s="31">
        <v>67165</v>
      </c>
      <c r="V693" s="31">
        <v>6473.1750626912299</v>
      </c>
      <c r="W693" s="60">
        <v>96459.175062691225</v>
      </c>
      <c r="X693" s="32">
        <v>-15690.741886196927</v>
      </c>
      <c r="Y693" s="31">
        <v>16407.58290119141</v>
      </c>
      <c r="Z693" s="31">
        <v>-12484</v>
      </c>
      <c r="AA693" s="31">
        <v>-7238</v>
      </c>
      <c r="AB693" s="31">
        <v>0</v>
      </c>
      <c r="AC693" s="33">
        <v>0</v>
      </c>
    </row>
    <row r="694" spans="1:29" s="34" customFormat="1">
      <c r="A694" s="35" t="s">
        <v>697</v>
      </c>
      <c r="B694" s="36" t="s">
        <v>1821</v>
      </c>
      <c r="C694" s="30">
        <v>10967.93</v>
      </c>
      <c r="D694" s="28">
        <v>1.4970000000000001E-5</v>
      </c>
      <c r="E694" s="28">
        <v>1.774E-5</v>
      </c>
      <c r="F694" s="32">
        <v>89527</v>
      </c>
      <c r="G694" s="31">
        <v>115415</v>
      </c>
      <c r="H694" s="33">
        <v>68047</v>
      </c>
      <c r="I694" s="32">
        <v>4986</v>
      </c>
      <c r="J694" s="31">
        <v>-812.51424987291705</v>
      </c>
      <c r="K694" s="31">
        <v>4173.4857501270826</v>
      </c>
      <c r="L694" s="31">
        <v>0</v>
      </c>
      <c r="M694" s="33">
        <v>4173.4857501270826</v>
      </c>
      <c r="N694" s="32">
        <v>4333</v>
      </c>
      <c r="O694" s="31">
        <v>0</v>
      </c>
      <c r="P694" s="31">
        <v>6148</v>
      </c>
      <c r="Q694" s="31">
        <v>3163.6438716785947</v>
      </c>
      <c r="R694" s="33">
        <v>13644.643871678594</v>
      </c>
      <c r="S694" s="32">
        <v>0</v>
      </c>
      <c r="T694" s="31">
        <v>4045</v>
      </c>
      <c r="U694" s="31">
        <v>11905</v>
      </c>
      <c r="V694" s="31">
        <v>11933.164146177867</v>
      </c>
      <c r="W694" s="60">
        <v>27883.164146177867</v>
      </c>
      <c r="X694" s="32">
        <v>-7782.3157272035332</v>
      </c>
      <c r="Y694" s="31">
        <v>-2959.2045472957398</v>
      </c>
      <c r="Z694" s="31">
        <v>-2213</v>
      </c>
      <c r="AA694" s="31">
        <v>-1284</v>
      </c>
      <c r="AB694" s="31">
        <v>0</v>
      </c>
      <c r="AC694" s="33">
        <v>0</v>
      </c>
    </row>
    <row r="695" spans="1:29" s="34" customFormat="1">
      <c r="A695" s="35" t="s">
        <v>698</v>
      </c>
      <c r="B695" s="36" t="s">
        <v>1822</v>
      </c>
      <c r="C695" s="30">
        <v>100208.98999999999</v>
      </c>
      <c r="D695" s="28">
        <v>1.3676000000000001E-4</v>
      </c>
      <c r="E695" s="28">
        <v>1.3749000000000001E-4</v>
      </c>
      <c r="F695" s="32">
        <v>817883</v>
      </c>
      <c r="G695" s="31">
        <v>1054385</v>
      </c>
      <c r="H695" s="33">
        <v>621649</v>
      </c>
      <c r="I695" s="32">
        <v>45551</v>
      </c>
      <c r="J695" s="31">
        <v>-9710.9941983835288</v>
      </c>
      <c r="K695" s="31">
        <v>35840.005801616469</v>
      </c>
      <c r="L695" s="31">
        <v>0</v>
      </c>
      <c r="M695" s="33">
        <v>35840.005801616469</v>
      </c>
      <c r="N695" s="32">
        <v>39587</v>
      </c>
      <c r="O695" s="31">
        <v>0</v>
      </c>
      <c r="P695" s="31">
        <v>56170</v>
      </c>
      <c r="Q695" s="31">
        <v>0</v>
      </c>
      <c r="R695" s="33">
        <v>95757</v>
      </c>
      <c r="S695" s="32">
        <v>0</v>
      </c>
      <c r="T695" s="31">
        <v>36952</v>
      </c>
      <c r="U695" s="31">
        <v>108756</v>
      </c>
      <c r="V695" s="31">
        <v>16533.64917091958</v>
      </c>
      <c r="W695" s="60">
        <v>162241.64917091958</v>
      </c>
      <c r="X695" s="32">
        <v>-47419.825964645162</v>
      </c>
      <c r="Y695" s="31">
        <v>12869.176793725585</v>
      </c>
      <c r="Z695" s="31">
        <v>-20214</v>
      </c>
      <c r="AA695" s="31">
        <v>-11720</v>
      </c>
      <c r="AB695" s="31">
        <v>0</v>
      </c>
      <c r="AC695" s="33">
        <v>0</v>
      </c>
    </row>
    <row r="696" spans="1:29" s="34" customFormat="1">
      <c r="A696" s="35" t="s">
        <v>699</v>
      </c>
      <c r="B696" s="36" t="s">
        <v>1823</v>
      </c>
      <c r="C696" s="30">
        <v>172976.28999999998</v>
      </c>
      <c r="D696" s="28">
        <v>2.3607000000000001E-4</v>
      </c>
      <c r="E696" s="28">
        <v>2.5047999999999997E-4</v>
      </c>
      <c r="F696" s="32">
        <v>1411799</v>
      </c>
      <c r="G696" s="31">
        <v>1820039</v>
      </c>
      <c r="H696" s="33">
        <v>1073067</v>
      </c>
      <c r="I696" s="32">
        <v>78628</v>
      </c>
      <c r="J696" s="31">
        <v>-41267.626551085297</v>
      </c>
      <c r="K696" s="31">
        <v>37360.373448914703</v>
      </c>
      <c r="L696" s="31">
        <v>0</v>
      </c>
      <c r="M696" s="33">
        <v>37360.373448914703</v>
      </c>
      <c r="N696" s="32">
        <v>68334</v>
      </c>
      <c r="O696" s="31">
        <v>0</v>
      </c>
      <c r="P696" s="31">
        <v>96959</v>
      </c>
      <c r="Q696" s="31">
        <v>0</v>
      </c>
      <c r="R696" s="33">
        <v>165293</v>
      </c>
      <c r="S696" s="32">
        <v>0</v>
      </c>
      <c r="T696" s="31">
        <v>63786</v>
      </c>
      <c r="U696" s="31">
        <v>187730</v>
      </c>
      <c r="V696" s="31">
        <v>73921.097601757996</v>
      </c>
      <c r="W696" s="60">
        <v>325437.09760175797</v>
      </c>
      <c r="X696" s="32">
        <v>-105886.68291031074</v>
      </c>
      <c r="Y696" s="31">
        <v>865.58530855275967</v>
      </c>
      <c r="Z696" s="31">
        <v>-34893</v>
      </c>
      <c r="AA696" s="31">
        <v>-20230</v>
      </c>
      <c r="AB696" s="31">
        <v>0</v>
      </c>
      <c r="AC696" s="33">
        <v>0</v>
      </c>
    </row>
    <row r="697" spans="1:29" s="34" customFormat="1">
      <c r="A697" s="35" t="s">
        <v>700</v>
      </c>
      <c r="B697" s="36" t="s">
        <v>1824</v>
      </c>
      <c r="C697" s="30">
        <v>40626.86</v>
      </c>
      <c r="D697" s="28">
        <v>5.5439999999999998E-5</v>
      </c>
      <c r="E697" s="28">
        <v>5.1789999999999997E-5</v>
      </c>
      <c r="F697" s="32">
        <v>331555</v>
      </c>
      <c r="G697" s="31">
        <v>427428</v>
      </c>
      <c r="H697" s="33">
        <v>252005</v>
      </c>
      <c r="I697" s="32">
        <v>18465</v>
      </c>
      <c r="J697" s="31">
        <v>11275.261286148036</v>
      </c>
      <c r="K697" s="31">
        <v>29740.261286148037</v>
      </c>
      <c r="L697" s="31">
        <v>0</v>
      </c>
      <c r="M697" s="33">
        <v>29740.261286148037</v>
      </c>
      <c r="N697" s="32">
        <v>16048</v>
      </c>
      <c r="O697" s="31">
        <v>0</v>
      </c>
      <c r="P697" s="31">
        <v>22770</v>
      </c>
      <c r="Q697" s="31">
        <v>24812.672644124403</v>
      </c>
      <c r="R697" s="33">
        <v>63630.672644124403</v>
      </c>
      <c r="S697" s="32">
        <v>0</v>
      </c>
      <c r="T697" s="31">
        <v>14980</v>
      </c>
      <c r="U697" s="31">
        <v>44088</v>
      </c>
      <c r="V697" s="31">
        <v>0</v>
      </c>
      <c r="W697" s="60">
        <v>59068</v>
      </c>
      <c r="X697" s="32">
        <v>5884.5503359105242</v>
      </c>
      <c r="Y697" s="31">
        <v>11624.122308213879</v>
      </c>
      <c r="Z697" s="31">
        <v>-8195</v>
      </c>
      <c r="AA697" s="31">
        <v>-4751</v>
      </c>
      <c r="AB697" s="31">
        <v>0</v>
      </c>
      <c r="AC697" s="33">
        <v>0</v>
      </c>
    </row>
    <row r="698" spans="1:29" s="34" customFormat="1">
      <c r="A698" s="35" t="s">
        <v>701</v>
      </c>
      <c r="B698" s="36" t="s">
        <v>1825</v>
      </c>
      <c r="C698" s="30">
        <v>24319.45</v>
      </c>
      <c r="D698" s="28">
        <v>3.3189999999999999E-5</v>
      </c>
      <c r="E698" s="28">
        <v>3.2639999999999999E-5</v>
      </c>
      <c r="F698" s="32">
        <v>198490</v>
      </c>
      <c r="G698" s="31">
        <v>255886</v>
      </c>
      <c r="H698" s="33">
        <v>150867</v>
      </c>
      <c r="I698" s="32">
        <v>11055</v>
      </c>
      <c r="J698" s="31">
        <v>602.84004829385185</v>
      </c>
      <c r="K698" s="31">
        <v>11657.840048293852</v>
      </c>
      <c r="L698" s="31">
        <v>0</v>
      </c>
      <c r="M698" s="33">
        <v>11657.840048293852</v>
      </c>
      <c r="N698" s="32">
        <v>9607</v>
      </c>
      <c r="O698" s="31">
        <v>0</v>
      </c>
      <c r="P698" s="31">
        <v>13632</v>
      </c>
      <c r="Q698" s="31">
        <v>2065.5838370065821</v>
      </c>
      <c r="R698" s="33">
        <v>25304.583837006583</v>
      </c>
      <c r="S698" s="32">
        <v>0</v>
      </c>
      <c r="T698" s="31">
        <v>8968</v>
      </c>
      <c r="U698" s="31">
        <v>26394</v>
      </c>
      <c r="V698" s="31">
        <v>0</v>
      </c>
      <c r="W698" s="60">
        <v>35362</v>
      </c>
      <c r="X698" s="32">
        <v>-6610.5685448550148</v>
      </c>
      <c r="Y698" s="31">
        <v>4304.152381861597</v>
      </c>
      <c r="Z698" s="31">
        <v>-4906</v>
      </c>
      <c r="AA698" s="31">
        <v>-2845</v>
      </c>
      <c r="AB698" s="31">
        <v>0</v>
      </c>
      <c r="AC698" s="33">
        <v>0</v>
      </c>
    </row>
    <row r="699" spans="1:29" s="34" customFormat="1">
      <c r="A699" s="35" t="s">
        <v>702</v>
      </c>
      <c r="B699" s="36" t="s">
        <v>1826</v>
      </c>
      <c r="C699" s="30">
        <v>81628.600000000006</v>
      </c>
      <c r="D699" s="28">
        <v>1.114E-4</v>
      </c>
      <c r="E699" s="28">
        <v>1.3412E-4</v>
      </c>
      <c r="F699" s="32">
        <v>666219</v>
      </c>
      <c r="G699" s="31">
        <v>858865</v>
      </c>
      <c r="H699" s="33">
        <v>506374</v>
      </c>
      <c r="I699" s="32">
        <v>37104</v>
      </c>
      <c r="J699" s="31">
        <v>-80687.936674563782</v>
      </c>
      <c r="K699" s="31">
        <v>-43583.936674563782</v>
      </c>
      <c r="L699" s="31">
        <v>0</v>
      </c>
      <c r="M699" s="33">
        <v>-43583.936674563782</v>
      </c>
      <c r="N699" s="32">
        <v>32246</v>
      </c>
      <c r="O699" s="31">
        <v>0</v>
      </c>
      <c r="P699" s="31">
        <v>45754</v>
      </c>
      <c r="Q699" s="31">
        <v>1802.9160457038656</v>
      </c>
      <c r="R699" s="33">
        <v>79802.916045703867</v>
      </c>
      <c r="S699" s="32">
        <v>0</v>
      </c>
      <c r="T699" s="31">
        <v>30100</v>
      </c>
      <c r="U699" s="31">
        <v>88589</v>
      </c>
      <c r="V699" s="31">
        <v>97644.820488099926</v>
      </c>
      <c r="W699" s="60">
        <v>216333.82048809994</v>
      </c>
      <c r="X699" s="32">
        <v>-85080.881799756215</v>
      </c>
      <c r="Y699" s="31">
        <v>-25437.022642639844</v>
      </c>
      <c r="Z699" s="31">
        <v>-16466</v>
      </c>
      <c r="AA699" s="31">
        <v>-9547</v>
      </c>
      <c r="AB699" s="31">
        <v>0</v>
      </c>
      <c r="AC699" s="33">
        <v>0</v>
      </c>
    </row>
    <row r="700" spans="1:29" s="34" customFormat="1">
      <c r="A700" s="35" t="s">
        <v>703</v>
      </c>
      <c r="B700" s="36" t="s">
        <v>1827</v>
      </c>
      <c r="C700" s="30">
        <v>1965987.21</v>
      </c>
      <c r="D700" s="28">
        <v>2.6830500000000002E-3</v>
      </c>
      <c r="E700" s="28">
        <v>2.5616599999999999E-3</v>
      </c>
      <c r="F700" s="32">
        <v>16045776</v>
      </c>
      <c r="G700" s="31">
        <v>20685627</v>
      </c>
      <c r="H700" s="33">
        <v>12195922</v>
      </c>
      <c r="I700" s="32">
        <v>893641</v>
      </c>
      <c r="J700" s="31">
        <v>362216.07165656157</v>
      </c>
      <c r="K700" s="31">
        <v>1255857.0716565615</v>
      </c>
      <c r="L700" s="31">
        <v>0</v>
      </c>
      <c r="M700" s="33">
        <v>1255857.0716565615</v>
      </c>
      <c r="N700" s="32">
        <v>776645</v>
      </c>
      <c r="O700" s="31">
        <v>0</v>
      </c>
      <c r="P700" s="31">
        <v>1101984</v>
      </c>
      <c r="Q700" s="31">
        <v>872312.06926690275</v>
      </c>
      <c r="R700" s="33">
        <v>2750941.0692669027</v>
      </c>
      <c r="S700" s="32">
        <v>0</v>
      </c>
      <c r="T700" s="31">
        <v>724954</v>
      </c>
      <c r="U700" s="31">
        <v>2133641</v>
      </c>
      <c r="V700" s="31">
        <v>0</v>
      </c>
      <c r="W700" s="60">
        <v>2858595</v>
      </c>
      <c r="X700" s="32">
        <v>46036.817220819183</v>
      </c>
      <c r="Y700" s="31">
        <v>472805.25204608357</v>
      </c>
      <c r="Z700" s="31">
        <v>-396581</v>
      </c>
      <c r="AA700" s="31">
        <v>-229915</v>
      </c>
      <c r="AB700" s="31">
        <v>0</v>
      </c>
      <c r="AC700" s="33">
        <v>0</v>
      </c>
    </row>
    <row r="701" spans="1:29" s="34" customFormat="1">
      <c r="A701" s="35" t="s">
        <v>704</v>
      </c>
      <c r="B701" s="36" t="s">
        <v>1828</v>
      </c>
      <c r="C701" s="30">
        <v>254606.18</v>
      </c>
      <c r="D701" s="28">
        <v>3.4747000000000001E-4</v>
      </c>
      <c r="E701" s="28">
        <v>3.3076999999999998E-4</v>
      </c>
      <c r="F701" s="32">
        <v>2078018</v>
      </c>
      <c r="G701" s="31">
        <v>2678905</v>
      </c>
      <c r="H701" s="33">
        <v>1579440</v>
      </c>
      <c r="I701" s="32">
        <v>115731</v>
      </c>
      <c r="J701" s="31">
        <v>114111.56749177641</v>
      </c>
      <c r="K701" s="31">
        <v>229842.56749177643</v>
      </c>
      <c r="L701" s="31">
        <v>0</v>
      </c>
      <c r="M701" s="33">
        <v>229842.56749177643</v>
      </c>
      <c r="N701" s="32">
        <v>100580</v>
      </c>
      <c r="O701" s="31">
        <v>0</v>
      </c>
      <c r="P701" s="31">
        <v>142713</v>
      </c>
      <c r="Q701" s="31">
        <v>122756.06998128034</v>
      </c>
      <c r="R701" s="33">
        <v>366049.06998128037</v>
      </c>
      <c r="S701" s="32">
        <v>0</v>
      </c>
      <c r="T701" s="31">
        <v>93886</v>
      </c>
      <c r="U701" s="31">
        <v>276318</v>
      </c>
      <c r="V701" s="31">
        <v>0</v>
      </c>
      <c r="W701" s="60">
        <v>370204</v>
      </c>
      <c r="X701" s="32">
        <v>14159.386457372515</v>
      </c>
      <c r="Y701" s="31">
        <v>62820.683523907821</v>
      </c>
      <c r="Z701" s="31">
        <v>-51359</v>
      </c>
      <c r="AA701" s="31">
        <v>-29775.999999999971</v>
      </c>
      <c r="AB701" s="31">
        <v>0</v>
      </c>
      <c r="AC701" s="33">
        <v>0</v>
      </c>
    </row>
    <row r="702" spans="1:29" s="34" customFormat="1">
      <c r="A702" s="35" t="s">
        <v>705</v>
      </c>
      <c r="B702" s="36" t="s">
        <v>1829</v>
      </c>
      <c r="C702" s="30">
        <v>0</v>
      </c>
      <c r="D702" s="28">
        <v>0</v>
      </c>
      <c r="E702" s="28">
        <v>0</v>
      </c>
      <c r="F702" s="32">
        <v>0</v>
      </c>
      <c r="G702" s="31">
        <v>0</v>
      </c>
      <c r="H702" s="33">
        <v>0</v>
      </c>
      <c r="I702" s="32">
        <v>0</v>
      </c>
      <c r="J702" s="31">
        <v>-22451.07352294731</v>
      </c>
      <c r="K702" s="31">
        <v>-22451.07352294731</v>
      </c>
      <c r="L702" s="31">
        <v>0</v>
      </c>
      <c r="M702" s="33">
        <v>-22451.07352294731</v>
      </c>
      <c r="N702" s="32">
        <v>0</v>
      </c>
      <c r="O702" s="31">
        <v>0</v>
      </c>
      <c r="P702" s="31">
        <v>0</v>
      </c>
      <c r="Q702" s="31">
        <v>0</v>
      </c>
      <c r="R702" s="33">
        <v>0</v>
      </c>
      <c r="S702" s="32">
        <v>0</v>
      </c>
      <c r="T702" s="31">
        <v>0</v>
      </c>
      <c r="U702" s="31">
        <v>0</v>
      </c>
      <c r="V702" s="31">
        <v>0</v>
      </c>
      <c r="W702" s="60">
        <v>0</v>
      </c>
      <c r="X702" s="32">
        <v>0</v>
      </c>
      <c r="Y702" s="31">
        <v>0</v>
      </c>
      <c r="Z702" s="31">
        <v>0</v>
      </c>
      <c r="AA702" s="31">
        <v>0</v>
      </c>
      <c r="AB702" s="31">
        <v>0</v>
      </c>
      <c r="AC702" s="33">
        <v>0</v>
      </c>
    </row>
    <row r="703" spans="1:29" s="34" customFormat="1">
      <c r="A703" s="35" t="s">
        <v>706</v>
      </c>
      <c r="B703" s="36" t="s">
        <v>1830</v>
      </c>
      <c r="C703" s="30">
        <v>413823.24</v>
      </c>
      <c r="D703" s="28">
        <v>5.6475999999999998E-4</v>
      </c>
      <c r="E703" s="28">
        <v>5.7370999999999995E-4</v>
      </c>
      <c r="F703" s="32">
        <v>3377504</v>
      </c>
      <c r="G703" s="31">
        <v>4354155</v>
      </c>
      <c r="H703" s="33">
        <v>2567142</v>
      </c>
      <c r="I703" s="32">
        <v>188104</v>
      </c>
      <c r="J703" s="31">
        <v>-27591.438436674889</v>
      </c>
      <c r="K703" s="31">
        <v>160512.56156332511</v>
      </c>
      <c r="L703" s="31">
        <v>0</v>
      </c>
      <c r="M703" s="33">
        <v>160512.56156332511</v>
      </c>
      <c r="N703" s="32">
        <v>163477</v>
      </c>
      <c r="O703" s="31">
        <v>0</v>
      </c>
      <c r="P703" s="31">
        <v>231959</v>
      </c>
      <c r="Q703" s="31">
        <v>0</v>
      </c>
      <c r="R703" s="33">
        <v>395436</v>
      </c>
      <c r="S703" s="32">
        <v>0</v>
      </c>
      <c r="T703" s="31">
        <v>152597</v>
      </c>
      <c r="U703" s="31">
        <v>449114</v>
      </c>
      <c r="V703" s="31">
        <v>50668.616681054424</v>
      </c>
      <c r="W703" s="60">
        <v>652379.61668105447</v>
      </c>
      <c r="X703" s="32">
        <v>-168579.51047959836</v>
      </c>
      <c r="Y703" s="31">
        <v>43508.893798543955</v>
      </c>
      <c r="Z703" s="31">
        <v>-83477</v>
      </c>
      <c r="AA703" s="31">
        <v>-48396.000000000058</v>
      </c>
      <c r="AB703" s="31">
        <v>0</v>
      </c>
      <c r="AC703" s="33">
        <v>0</v>
      </c>
    </row>
    <row r="704" spans="1:29" s="34" customFormat="1">
      <c r="A704" s="35" t="s">
        <v>707</v>
      </c>
      <c r="B704" s="36" t="s">
        <v>1831</v>
      </c>
      <c r="C704" s="30">
        <v>123001.34</v>
      </c>
      <c r="D704" s="28">
        <v>1.6786000000000001E-4</v>
      </c>
      <c r="E704" s="28">
        <v>1.6563999999999999E-4</v>
      </c>
      <c r="F704" s="32">
        <v>1003874</v>
      </c>
      <c r="G704" s="31">
        <v>1294158</v>
      </c>
      <c r="H704" s="33">
        <v>763015</v>
      </c>
      <c r="I704" s="32">
        <v>55909</v>
      </c>
      <c r="J704" s="31">
        <v>-38036.492176862688</v>
      </c>
      <c r="K704" s="31">
        <v>17872.507823137312</v>
      </c>
      <c r="L704" s="31">
        <v>0</v>
      </c>
      <c r="M704" s="33">
        <v>17872.507823137312</v>
      </c>
      <c r="N704" s="32">
        <v>48589</v>
      </c>
      <c r="O704" s="31">
        <v>0</v>
      </c>
      <c r="P704" s="31">
        <v>68944</v>
      </c>
      <c r="Q704" s="31">
        <v>5994.1360630186118</v>
      </c>
      <c r="R704" s="33">
        <v>123527.13606301861</v>
      </c>
      <c r="S704" s="32">
        <v>0</v>
      </c>
      <c r="T704" s="31">
        <v>45355</v>
      </c>
      <c r="U704" s="31">
        <v>133487</v>
      </c>
      <c r="V704" s="31">
        <v>14357.1433441467</v>
      </c>
      <c r="W704" s="60">
        <v>193199.14334414669</v>
      </c>
      <c r="X704" s="32">
        <v>-51332.759256405217</v>
      </c>
      <c r="Y704" s="31">
        <v>20855.751975277133</v>
      </c>
      <c r="Z704" s="31">
        <v>-24811</v>
      </c>
      <c r="AA704" s="31">
        <v>-14384</v>
      </c>
      <c r="AB704" s="31">
        <v>0</v>
      </c>
      <c r="AC704" s="33">
        <v>0</v>
      </c>
    </row>
    <row r="705" spans="1:29" s="34" customFormat="1">
      <c r="A705" s="35" t="s">
        <v>708</v>
      </c>
      <c r="B705" s="36" t="s">
        <v>1832</v>
      </c>
      <c r="C705" s="30">
        <v>101064.45</v>
      </c>
      <c r="D705" s="28">
        <v>1.3793E-4</v>
      </c>
      <c r="E705" s="28">
        <v>1.6295E-4</v>
      </c>
      <c r="F705" s="32">
        <v>824880</v>
      </c>
      <c r="G705" s="31">
        <v>1063405</v>
      </c>
      <c r="H705" s="33">
        <v>626967</v>
      </c>
      <c r="I705" s="32">
        <v>45940</v>
      </c>
      <c r="J705" s="31">
        <v>-53999.424418459028</v>
      </c>
      <c r="K705" s="31">
        <v>-8059.4244184590279</v>
      </c>
      <c r="L705" s="31">
        <v>0</v>
      </c>
      <c r="M705" s="33">
        <v>-8059.4244184590279</v>
      </c>
      <c r="N705" s="32">
        <v>39926</v>
      </c>
      <c r="O705" s="31">
        <v>0</v>
      </c>
      <c r="P705" s="31">
        <v>56651</v>
      </c>
      <c r="Q705" s="31">
        <v>26971.395023062491</v>
      </c>
      <c r="R705" s="33">
        <v>123548.39502306249</v>
      </c>
      <c r="S705" s="32">
        <v>0</v>
      </c>
      <c r="T705" s="31">
        <v>37268</v>
      </c>
      <c r="U705" s="31">
        <v>109686</v>
      </c>
      <c r="V705" s="31">
        <v>107834.90369911573</v>
      </c>
      <c r="W705" s="60">
        <v>254788.90369911573</v>
      </c>
      <c r="X705" s="32">
        <v>-72588.987614431826</v>
      </c>
      <c r="Y705" s="31">
        <v>-26445.52106162141</v>
      </c>
      <c r="Z705" s="31">
        <v>-20387</v>
      </c>
      <c r="AA705" s="31">
        <v>-11819</v>
      </c>
      <c r="AB705" s="31">
        <v>0</v>
      </c>
      <c r="AC705" s="33">
        <v>0</v>
      </c>
    </row>
    <row r="706" spans="1:29" s="34" customFormat="1">
      <c r="A706" s="35" t="s">
        <v>709</v>
      </c>
      <c r="B706" s="36" t="s">
        <v>1833</v>
      </c>
      <c r="C706" s="30">
        <v>8665.67</v>
      </c>
      <c r="D706" s="28">
        <v>1.183E-5</v>
      </c>
      <c r="E706" s="28">
        <v>1.2480000000000001E-5</v>
      </c>
      <c r="F706" s="32">
        <v>70748</v>
      </c>
      <c r="G706" s="31">
        <v>91206</v>
      </c>
      <c r="H706" s="33">
        <v>53774</v>
      </c>
      <c r="I706" s="32">
        <v>3940</v>
      </c>
      <c r="J706" s="31">
        <v>-5370.3685431029216</v>
      </c>
      <c r="K706" s="31">
        <v>-1430.3685431029216</v>
      </c>
      <c r="L706" s="31">
        <v>0</v>
      </c>
      <c r="M706" s="33">
        <v>-1430.3685431029216</v>
      </c>
      <c r="N706" s="32">
        <v>3424</v>
      </c>
      <c r="O706" s="31">
        <v>0</v>
      </c>
      <c r="P706" s="31">
        <v>4859</v>
      </c>
      <c r="Q706" s="31">
        <v>2260.6255412505293</v>
      </c>
      <c r="R706" s="33">
        <v>10543.625541250529</v>
      </c>
      <c r="S706" s="32">
        <v>0</v>
      </c>
      <c r="T706" s="31">
        <v>3196</v>
      </c>
      <c r="U706" s="31">
        <v>9408</v>
      </c>
      <c r="V706" s="31">
        <v>2966.8138594707252</v>
      </c>
      <c r="W706" s="60">
        <v>15570.813859470725</v>
      </c>
      <c r="X706" s="32">
        <v>-2424.5056608787499</v>
      </c>
      <c r="Y706" s="31">
        <v>160.31734265855425</v>
      </c>
      <c r="Z706" s="31">
        <v>-1749</v>
      </c>
      <c r="AA706" s="31">
        <v>-1014</v>
      </c>
      <c r="AB706" s="31">
        <v>0</v>
      </c>
      <c r="AC706" s="33">
        <v>0</v>
      </c>
    </row>
    <row r="707" spans="1:29" s="34" customFormat="1">
      <c r="A707" s="35" t="s">
        <v>710</v>
      </c>
      <c r="B707" s="36" t="s">
        <v>1834</v>
      </c>
      <c r="C707" s="30">
        <v>267464.71999999997</v>
      </c>
      <c r="D707" s="28">
        <v>3.6502000000000003E-4</v>
      </c>
      <c r="E707" s="28">
        <v>3.7304999999999999E-4</v>
      </c>
      <c r="F707" s="32">
        <v>2182974</v>
      </c>
      <c r="G707" s="31">
        <v>2814211</v>
      </c>
      <c r="H707" s="33">
        <v>1659215</v>
      </c>
      <c r="I707" s="32">
        <v>121577</v>
      </c>
      <c r="J707" s="31">
        <v>-9713.8554810538189</v>
      </c>
      <c r="K707" s="31">
        <v>111863.14451894618</v>
      </c>
      <c r="L707" s="31">
        <v>0</v>
      </c>
      <c r="M707" s="33">
        <v>111863.14451894618</v>
      </c>
      <c r="N707" s="32">
        <v>105660</v>
      </c>
      <c r="O707" s="31">
        <v>0</v>
      </c>
      <c r="P707" s="31">
        <v>149921</v>
      </c>
      <c r="Q707" s="31">
        <v>0</v>
      </c>
      <c r="R707" s="33">
        <v>255581</v>
      </c>
      <c r="S707" s="32">
        <v>0</v>
      </c>
      <c r="T707" s="31">
        <v>98628</v>
      </c>
      <c r="U707" s="31">
        <v>290275</v>
      </c>
      <c r="V707" s="31">
        <v>67507.434062363987</v>
      </c>
      <c r="W707" s="60">
        <v>456410.43406236399</v>
      </c>
      <c r="X707" s="32">
        <v>-140071.57345131927</v>
      </c>
      <c r="Y707" s="31">
        <v>24475.139388955296</v>
      </c>
      <c r="Z707" s="31">
        <v>-53953</v>
      </c>
      <c r="AA707" s="31">
        <v>-31280</v>
      </c>
      <c r="AB707" s="31">
        <v>0</v>
      </c>
      <c r="AC707" s="33">
        <v>0</v>
      </c>
    </row>
    <row r="708" spans="1:29" s="34" customFormat="1">
      <c r="A708" s="35" t="s">
        <v>711</v>
      </c>
      <c r="B708" s="36" t="s">
        <v>1835</v>
      </c>
      <c r="C708" s="30">
        <v>125438.81</v>
      </c>
      <c r="D708" s="28">
        <v>1.7118999999999999E-4</v>
      </c>
      <c r="E708" s="28">
        <v>1.6163000000000001E-4</v>
      </c>
      <c r="F708" s="32">
        <v>1023789</v>
      </c>
      <c r="G708" s="31">
        <v>1319831</v>
      </c>
      <c r="H708" s="33">
        <v>778152</v>
      </c>
      <c r="I708" s="32">
        <v>57018</v>
      </c>
      <c r="J708" s="31">
        <v>135142.64852821166</v>
      </c>
      <c r="K708" s="31">
        <v>192160.64852821166</v>
      </c>
      <c r="L708" s="31">
        <v>0</v>
      </c>
      <c r="M708" s="33">
        <v>192160.64852821166</v>
      </c>
      <c r="N708" s="32">
        <v>49553</v>
      </c>
      <c r="O708" s="31">
        <v>0</v>
      </c>
      <c r="P708" s="31">
        <v>70311</v>
      </c>
      <c r="Q708" s="31">
        <v>105137.36263809974</v>
      </c>
      <c r="R708" s="33">
        <v>225001.36263809976</v>
      </c>
      <c r="S708" s="32">
        <v>0</v>
      </c>
      <c r="T708" s="31">
        <v>46255</v>
      </c>
      <c r="U708" s="31">
        <v>136135</v>
      </c>
      <c r="V708" s="31">
        <v>0</v>
      </c>
      <c r="W708" s="60">
        <v>182390</v>
      </c>
      <c r="X708" s="32">
        <v>49471.451093970158</v>
      </c>
      <c r="Y708" s="31">
        <v>33112.911544129587</v>
      </c>
      <c r="Z708" s="31">
        <v>-25304</v>
      </c>
      <c r="AA708" s="31">
        <v>-14668.999999999985</v>
      </c>
      <c r="AB708" s="31">
        <v>0</v>
      </c>
      <c r="AC708" s="33">
        <v>0</v>
      </c>
    </row>
    <row r="709" spans="1:29" s="34" customFormat="1">
      <c r="A709" s="35" t="s">
        <v>712</v>
      </c>
      <c r="B709" s="36" t="s">
        <v>1836</v>
      </c>
      <c r="C709" s="30">
        <v>222479.55</v>
      </c>
      <c r="D709" s="28">
        <v>3.0362999999999999E-4</v>
      </c>
      <c r="E709" s="28">
        <v>2.8793999999999998E-4</v>
      </c>
      <c r="F709" s="32">
        <v>1815836</v>
      </c>
      <c r="G709" s="31">
        <v>2340909</v>
      </c>
      <c r="H709" s="33">
        <v>1380164</v>
      </c>
      <c r="I709" s="32">
        <v>101130</v>
      </c>
      <c r="J709" s="31">
        <v>67669.673409380761</v>
      </c>
      <c r="K709" s="31">
        <v>168799.67340938078</v>
      </c>
      <c r="L709" s="31">
        <v>0</v>
      </c>
      <c r="M709" s="33">
        <v>168799.67340938078</v>
      </c>
      <c r="N709" s="32">
        <v>87890</v>
      </c>
      <c r="O709" s="31">
        <v>0</v>
      </c>
      <c r="P709" s="31">
        <v>124707</v>
      </c>
      <c r="Q709" s="31">
        <v>98908.271466506267</v>
      </c>
      <c r="R709" s="33">
        <v>311505.2714665063</v>
      </c>
      <c r="S709" s="32">
        <v>0</v>
      </c>
      <c r="T709" s="31">
        <v>82040</v>
      </c>
      <c r="U709" s="31">
        <v>241456</v>
      </c>
      <c r="V709" s="31">
        <v>0</v>
      </c>
      <c r="W709" s="60">
        <v>323496</v>
      </c>
      <c r="X709" s="32">
        <v>2232.6454717425222</v>
      </c>
      <c r="Y709" s="31">
        <v>56674.625994763745</v>
      </c>
      <c r="Z709" s="31">
        <v>-44879</v>
      </c>
      <c r="AA709" s="31">
        <v>-26018.999999999971</v>
      </c>
      <c r="AB709" s="31">
        <v>0</v>
      </c>
      <c r="AC709" s="33">
        <v>0</v>
      </c>
    </row>
    <row r="710" spans="1:29" s="34" customFormat="1">
      <c r="A710" s="35" t="s">
        <v>713</v>
      </c>
      <c r="B710" s="36" t="s">
        <v>1837</v>
      </c>
      <c r="C710" s="30">
        <v>58136.9</v>
      </c>
      <c r="D710" s="28">
        <v>7.9339999999999996E-5</v>
      </c>
      <c r="E710" s="28">
        <v>9.6370000000000001E-5</v>
      </c>
      <c r="F710" s="32">
        <v>474487</v>
      </c>
      <c r="G710" s="31">
        <v>611691</v>
      </c>
      <c r="H710" s="33">
        <v>360643</v>
      </c>
      <c r="I710" s="32">
        <v>26426</v>
      </c>
      <c r="J710" s="31">
        <v>-22071.446070901464</v>
      </c>
      <c r="K710" s="31">
        <v>4354.5539290985362</v>
      </c>
      <c r="L710" s="31">
        <v>0</v>
      </c>
      <c r="M710" s="33">
        <v>4354.5539290985362</v>
      </c>
      <c r="N710" s="32">
        <v>22966</v>
      </c>
      <c r="O710" s="31">
        <v>0</v>
      </c>
      <c r="P710" s="31">
        <v>32587</v>
      </c>
      <c r="Q710" s="31">
        <v>32462.859991291221</v>
      </c>
      <c r="R710" s="33">
        <v>88015.859991291218</v>
      </c>
      <c r="S710" s="32">
        <v>0</v>
      </c>
      <c r="T710" s="31">
        <v>21437</v>
      </c>
      <c r="U710" s="31">
        <v>63094</v>
      </c>
      <c r="V710" s="31">
        <v>73107.840038158072</v>
      </c>
      <c r="W710" s="60">
        <v>157638.84003815806</v>
      </c>
      <c r="X710" s="32">
        <v>-31603.575614940728</v>
      </c>
      <c r="Y710" s="31">
        <v>-19494.404431926123</v>
      </c>
      <c r="Z710" s="31">
        <v>-11727</v>
      </c>
      <c r="AA710" s="31">
        <v>-6797.9999999999854</v>
      </c>
      <c r="AB710" s="31">
        <v>0</v>
      </c>
      <c r="AC710" s="33">
        <v>0</v>
      </c>
    </row>
    <row r="711" spans="1:29" s="34" customFormat="1">
      <c r="A711" s="35" t="s">
        <v>714</v>
      </c>
      <c r="B711" s="36" t="s">
        <v>1838</v>
      </c>
      <c r="C711" s="30">
        <v>227351.16</v>
      </c>
      <c r="D711" s="28">
        <v>3.1027000000000002E-4</v>
      </c>
      <c r="E711" s="28">
        <v>3.0782999999999999E-4</v>
      </c>
      <c r="F711" s="32">
        <v>1855546</v>
      </c>
      <c r="G711" s="31">
        <v>2392102</v>
      </c>
      <c r="H711" s="33">
        <v>1410346</v>
      </c>
      <c r="I711" s="32">
        <v>103341</v>
      </c>
      <c r="J711" s="31">
        <v>44207.461504370607</v>
      </c>
      <c r="K711" s="31">
        <v>147548.46150437061</v>
      </c>
      <c r="L711" s="31">
        <v>0</v>
      </c>
      <c r="M711" s="33">
        <v>147548.46150437061</v>
      </c>
      <c r="N711" s="32">
        <v>89812</v>
      </c>
      <c r="O711" s="31">
        <v>0</v>
      </c>
      <c r="P711" s="31">
        <v>127434</v>
      </c>
      <c r="Q711" s="31">
        <v>70247.501076766144</v>
      </c>
      <c r="R711" s="33">
        <v>287493.50107676617</v>
      </c>
      <c r="S711" s="32">
        <v>0</v>
      </c>
      <c r="T711" s="31">
        <v>83834</v>
      </c>
      <c r="U711" s="31">
        <v>246736</v>
      </c>
      <c r="V711" s="31">
        <v>0</v>
      </c>
      <c r="W711" s="60">
        <v>330570</v>
      </c>
      <c r="X711" s="32">
        <v>-6475.574403754872</v>
      </c>
      <c r="Y711" s="31">
        <v>35848.075480521009</v>
      </c>
      <c r="Z711" s="31">
        <v>-45861</v>
      </c>
      <c r="AA711" s="31">
        <v>-26588</v>
      </c>
      <c r="AB711" s="31">
        <v>0</v>
      </c>
      <c r="AC711" s="33">
        <v>0</v>
      </c>
    </row>
    <row r="712" spans="1:29" s="34" customFormat="1">
      <c r="A712" s="35" t="s">
        <v>715</v>
      </c>
      <c r="B712" s="36" t="s">
        <v>1839</v>
      </c>
      <c r="C712" s="30">
        <v>218838.77000000002</v>
      </c>
      <c r="D712" s="28">
        <v>2.9866000000000002E-4</v>
      </c>
      <c r="E712" s="28">
        <v>3.122E-4</v>
      </c>
      <c r="F712" s="32">
        <v>1786113</v>
      </c>
      <c r="G712" s="31">
        <v>2302592</v>
      </c>
      <c r="H712" s="33">
        <v>1357572</v>
      </c>
      <c r="I712" s="32">
        <v>99474</v>
      </c>
      <c r="J712" s="31">
        <v>51638.003449393087</v>
      </c>
      <c r="K712" s="31">
        <v>151112.00344939309</v>
      </c>
      <c r="L712" s="31">
        <v>0</v>
      </c>
      <c r="M712" s="33">
        <v>151112.00344939309</v>
      </c>
      <c r="N712" s="32">
        <v>86451</v>
      </c>
      <c r="O712" s="31">
        <v>0</v>
      </c>
      <c r="P712" s="31">
        <v>122666</v>
      </c>
      <c r="Q712" s="31">
        <v>104927.59976410105</v>
      </c>
      <c r="R712" s="33">
        <v>314044.59976410103</v>
      </c>
      <c r="S712" s="32">
        <v>0</v>
      </c>
      <c r="T712" s="31">
        <v>80697</v>
      </c>
      <c r="U712" s="31">
        <v>237503</v>
      </c>
      <c r="V712" s="31">
        <v>62804.843043453773</v>
      </c>
      <c r="W712" s="60">
        <v>381004.84304345376</v>
      </c>
      <c r="X712" s="32">
        <v>-5932.9787901650707</v>
      </c>
      <c r="Y712" s="31">
        <v>8709.7355108123484</v>
      </c>
      <c r="Z712" s="31">
        <v>-44145</v>
      </c>
      <c r="AA712" s="31">
        <v>-25592</v>
      </c>
      <c r="AB712" s="31">
        <v>0</v>
      </c>
      <c r="AC712" s="33">
        <v>0</v>
      </c>
    </row>
    <row r="713" spans="1:29" s="34" customFormat="1">
      <c r="A713" s="35" t="s">
        <v>716</v>
      </c>
      <c r="B713" s="36" t="s">
        <v>1840</v>
      </c>
      <c r="C713" s="30">
        <v>19975.400000000001</v>
      </c>
      <c r="D713" s="28">
        <v>2.726E-5</v>
      </c>
      <c r="E713" s="28">
        <v>2.3589999999999999E-5</v>
      </c>
      <c r="F713" s="32">
        <v>163026</v>
      </c>
      <c r="G713" s="31">
        <v>210168</v>
      </c>
      <c r="H713" s="33">
        <v>123912</v>
      </c>
      <c r="I713" s="32">
        <v>9079</v>
      </c>
      <c r="J713" s="31">
        <v>-37411.652089655829</v>
      </c>
      <c r="K713" s="31">
        <v>-28332.652089655829</v>
      </c>
      <c r="L713" s="31">
        <v>0</v>
      </c>
      <c r="M713" s="33">
        <v>-28332.652089655829</v>
      </c>
      <c r="N713" s="32">
        <v>7891</v>
      </c>
      <c r="O713" s="31">
        <v>0</v>
      </c>
      <c r="P713" s="31">
        <v>11196</v>
      </c>
      <c r="Q713" s="31">
        <v>14874.851521840039</v>
      </c>
      <c r="R713" s="33">
        <v>33961.851521840043</v>
      </c>
      <c r="S713" s="32">
        <v>0</v>
      </c>
      <c r="T713" s="31">
        <v>7366</v>
      </c>
      <c r="U713" s="31">
        <v>21678</v>
      </c>
      <c r="V713" s="31">
        <v>11014.657597087722</v>
      </c>
      <c r="W713" s="60">
        <v>40058.657597087724</v>
      </c>
      <c r="X713" s="32">
        <v>-8490.981816817759</v>
      </c>
      <c r="Y713" s="31">
        <v>8760.1757415700758</v>
      </c>
      <c r="Z713" s="31">
        <v>-4029</v>
      </c>
      <c r="AA713" s="31">
        <v>-2336.9999999999982</v>
      </c>
      <c r="AB713" s="31">
        <v>0</v>
      </c>
      <c r="AC713" s="33">
        <v>0</v>
      </c>
    </row>
    <row r="714" spans="1:29" s="34" customFormat="1">
      <c r="A714" s="35" t="s">
        <v>717</v>
      </c>
      <c r="B714" s="36" t="s">
        <v>1841</v>
      </c>
      <c r="C714" s="30">
        <v>27790.68</v>
      </c>
      <c r="D714" s="28">
        <v>3.7929999999999998E-5</v>
      </c>
      <c r="E714" s="28">
        <v>4.545E-5</v>
      </c>
      <c r="F714" s="32">
        <v>226837</v>
      </c>
      <c r="G714" s="31">
        <v>292431</v>
      </c>
      <c r="H714" s="33">
        <v>172412</v>
      </c>
      <c r="I714" s="32">
        <v>12633</v>
      </c>
      <c r="J714" s="31">
        <v>-38261.191595845354</v>
      </c>
      <c r="K714" s="31">
        <v>-25628.191595845354</v>
      </c>
      <c r="L714" s="31">
        <v>0</v>
      </c>
      <c r="M714" s="33">
        <v>-25628.191595845354</v>
      </c>
      <c r="N714" s="32">
        <v>10979</v>
      </c>
      <c r="O714" s="31">
        <v>0</v>
      </c>
      <c r="P714" s="31">
        <v>15579</v>
      </c>
      <c r="Q714" s="31">
        <v>0</v>
      </c>
      <c r="R714" s="33">
        <v>26558</v>
      </c>
      <c r="S714" s="32">
        <v>0</v>
      </c>
      <c r="T714" s="31">
        <v>10249</v>
      </c>
      <c r="U714" s="31">
        <v>30163</v>
      </c>
      <c r="V714" s="31">
        <v>44153.988840671642</v>
      </c>
      <c r="W714" s="60">
        <v>84565.988840671635</v>
      </c>
      <c r="X714" s="32">
        <v>-40839.829304173807</v>
      </c>
      <c r="Y714" s="31">
        <v>-8311.1595364978348</v>
      </c>
      <c r="Z714" s="31">
        <v>-5606</v>
      </c>
      <c r="AA714" s="31">
        <v>-3250.9999999999927</v>
      </c>
      <c r="AB714" s="31">
        <v>0</v>
      </c>
      <c r="AC714" s="33">
        <v>0</v>
      </c>
    </row>
    <row r="715" spans="1:29" s="34" customFormat="1">
      <c r="A715" s="35" t="s">
        <v>718</v>
      </c>
      <c r="B715" s="36" t="s">
        <v>1842</v>
      </c>
      <c r="C715" s="30">
        <v>216768.16</v>
      </c>
      <c r="D715" s="28">
        <v>2.9583000000000002E-4</v>
      </c>
      <c r="E715" s="28">
        <v>3.2155999999999998E-4</v>
      </c>
      <c r="F715" s="32">
        <v>1769189</v>
      </c>
      <c r="G715" s="31">
        <v>2280773</v>
      </c>
      <c r="H715" s="33">
        <v>1344708</v>
      </c>
      <c r="I715" s="32">
        <v>98532</v>
      </c>
      <c r="J715" s="31">
        <v>85183.304055699729</v>
      </c>
      <c r="K715" s="31">
        <v>183715.30405569973</v>
      </c>
      <c r="L715" s="31">
        <v>0</v>
      </c>
      <c r="M715" s="33">
        <v>183715.30405569973</v>
      </c>
      <c r="N715" s="32">
        <v>85632</v>
      </c>
      <c r="O715" s="31">
        <v>0</v>
      </c>
      <c r="P715" s="31">
        <v>121504</v>
      </c>
      <c r="Q715" s="31">
        <v>6087.8658628441681</v>
      </c>
      <c r="R715" s="33">
        <v>213223.86586284416</v>
      </c>
      <c r="S715" s="32">
        <v>0</v>
      </c>
      <c r="T715" s="31">
        <v>79933</v>
      </c>
      <c r="U715" s="31">
        <v>235253</v>
      </c>
      <c r="V715" s="31">
        <v>113949.96600818887</v>
      </c>
      <c r="W715" s="60">
        <v>429135.9660081889</v>
      </c>
      <c r="X715" s="32">
        <v>-135465.08874340667</v>
      </c>
      <c r="Y715" s="31">
        <v>-11370.011401938027</v>
      </c>
      <c r="Z715" s="31">
        <v>-43727</v>
      </c>
      <c r="AA715" s="31">
        <v>-25350</v>
      </c>
      <c r="AB715" s="31">
        <v>0</v>
      </c>
      <c r="AC715" s="33">
        <v>0</v>
      </c>
    </row>
    <row r="716" spans="1:29" s="34" customFormat="1">
      <c r="A716" s="35" t="s">
        <v>719</v>
      </c>
      <c r="B716" s="36" t="s">
        <v>1843</v>
      </c>
      <c r="C716" s="30">
        <v>57816.049999999996</v>
      </c>
      <c r="D716" s="28">
        <v>7.8899999999999993E-5</v>
      </c>
      <c r="E716" s="28">
        <v>9.5890000000000005E-5</v>
      </c>
      <c r="F716" s="32">
        <v>471855</v>
      </c>
      <c r="G716" s="31">
        <v>608299</v>
      </c>
      <c r="H716" s="33">
        <v>358643</v>
      </c>
      <c r="I716" s="32">
        <v>26279</v>
      </c>
      <c r="J716" s="31">
        <v>-46998.600773987855</v>
      </c>
      <c r="K716" s="31">
        <v>-20719.600773987855</v>
      </c>
      <c r="L716" s="31">
        <v>0</v>
      </c>
      <c r="M716" s="33">
        <v>-20719.600773987855</v>
      </c>
      <c r="N716" s="32">
        <v>22839</v>
      </c>
      <c r="O716" s="31">
        <v>0</v>
      </c>
      <c r="P716" s="31">
        <v>32406</v>
      </c>
      <c r="Q716" s="31">
        <v>8600.5336411403605</v>
      </c>
      <c r="R716" s="33">
        <v>63845.533641140362</v>
      </c>
      <c r="S716" s="32">
        <v>0</v>
      </c>
      <c r="T716" s="31">
        <v>21319</v>
      </c>
      <c r="U716" s="31">
        <v>62744</v>
      </c>
      <c r="V716" s="31">
        <v>72930.122166285262</v>
      </c>
      <c r="W716" s="60">
        <v>156993.12216628526</v>
      </c>
      <c r="X716" s="32">
        <v>-55249.872595844463</v>
      </c>
      <c r="Y716" s="31">
        <v>-19473.715929300433</v>
      </c>
      <c r="Z716" s="31">
        <v>-11662</v>
      </c>
      <c r="AA716" s="31">
        <v>-6762.0000000000146</v>
      </c>
      <c r="AB716" s="31">
        <v>0</v>
      </c>
      <c r="AC716" s="33">
        <v>0</v>
      </c>
    </row>
    <row r="717" spans="1:29" s="34" customFormat="1">
      <c r="A717" s="35" t="s">
        <v>720</v>
      </c>
      <c r="B717" s="36" t="s">
        <v>1844</v>
      </c>
      <c r="C717" s="30">
        <v>75258.84</v>
      </c>
      <c r="D717" s="28">
        <v>1.0271E-4</v>
      </c>
      <c r="E717" s="28">
        <v>1.1733E-4</v>
      </c>
      <c r="F717" s="32">
        <v>614249</v>
      </c>
      <c r="G717" s="31">
        <v>791868</v>
      </c>
      <c r="H717" s="33">
        <v>466873</v>
      </c>
      <c r="I717" s="32">
        <v>34210</v>
      </c>
      <c r="J717" s="31">
        <v>8924.1224523817618</v>
      </c>
      <c r="K717" s="31">
        <v>43134.122452381765</v>
      </c>
      <c r="L717" s="31">
        <v>0</v>
      </c>
      <c r="M717" s="33">
        <v>43134.122452381765</v>
      </c>
      <c r="N717" s="32">
        <v>29731</v>
      </c>
      <c r="O717" s="31">
        <v>0</v>
      </c>
      <c r="P717" s="31">
        <v>42185</v>
      </c>
      <c r="Q717" s="31">
        <v>42426.907028981048</v>
      </c>
      <c r="R717" s="33">
        <v>114342.90702898105</v>
      </c>
      <c r="S717" s="32">
        <v>0</v>
      </c>
      <c r="T717" s="31">
        <v>27752</v>
      </c>
      <c r="U717" s="31">
        <v>81678</v>
      </c>
      <c r="V717" s="31">
        <v>63450.208192656035</v>
      </c>
      <c r="W717" s="60">
        <v>172880.20819265605</v>
      </c>
      <c r="X717" s="32">
        <v>-21374.601064672963</v>
      </c>
      <c r="Y717" s="31">
        <v>-13180.700099002024</v>
      </c>
      <c r="Z717" s="31">
        <v>-15182</v>
      </c>
      <c r="AA717" s="31">
        <v>-8800.0000000000146</v>
      </c>
      <c r="AB717" s="31">
        <v>0</v>
      </c>
      <c r="AC717" s="33">
        <v>0</v>
      </c>
    </row>
    <row r="718" spans="1:29" s="34" customFormat="1">
      <c r="A718" s="35" t="s">
        <v>721</v>
      </c>
      <c r="B718" s="36" t="s">
        <v>1845</v>
      </c>
      <c r="C718" s="30">
        <v>116055.54</v>
      </c>
      <c r="D718" s="28">
        <v>1.5839000000000001E-4</v>
      </c>
      <c r="E718" s="28">
        <v>1.4851999999999999E-4</v>
      </c>
      <c r="F718" s="32">
        <v>947239</v>
      </c>
      <c r="G718" s="31">
        <v>1221146</v>
      </c>
      <c r="H718" s="33">
        <v>719969</v>
      </c>
      <c r="I718" s="32">
        <v>52755</v>
      </c>
      <c r="J718" s="31">
        <v>11491.311311469199</v>
      </c>
      <c r="K718" s="31">
        <v>64246.311311469195</v>
      </c>
      <c r="L718" s="31">
        <v>0</v>
      </c>
      <c r="M718" s="33">
        <v>64246.311311469195</v>
      </c>
      <c r="N718" s="32">
        <v>45848</v>
      </c>
      <c r="O718" s="31">
        <v>0</v>
      </c>
      <c r="P718" s="31">
        <v>65054</v>
      </c>
      <c r="Q718" s="31">
        <v>68708.993923910471</v>
      </c>
      <c r="R718" s="33">
        <v>179610.99392391049</v>
      </c>
      <c r="S718" s="32">
        <v>0</v>
      </c>
      <c r="T718" s="31">
        <v>42797</v>
      </c>
      <c r="U718" s="31">
        <v>125956</v>
      </c>
      <c r="V718" s="31">
        <v>0</v>
      </c>
      <c r="W718" s="60">
        <v>168753</v>
      </c>
      <c r="X718" s="32">
        <v>15542.576982434104</v>
      </c>
      <c r="Y718" s="31">
        <v>32300.416941476367</v>
      </c>
      <c r="Z718" s="31">
        <v>-23412</v>
      </c>
      <c r="AA718" s="31">
        <v>-13572.999999999985</v>
      </c>
      <c r="AB718" s="31">
        <v>0</v>
      </c>
      <c r="AC718" s="33">
        <v>0</v>
      </c>
    </row>
    <row r="719" spans="1:29" s="34" customFormat="1">
      <c r="A719" s="35" t="s">
        <v>722</v>
      </c>
      <c r="B719" s="36" t="s">
        <v>1846</v>
      </c>
      <c r="C719" s="30">
        <v>281091.76999999996</v>
      </c>
      <c r="D719" s="28">
        <v>3.8361999999999999E-4</v>
      </c>
      <c r="E719" s="28">
        <v>4.1080000000000001E-4</v>
      </c>
      <c r="F719" s="32">
        <v>2294210</v>
      </c>
      <c r="G719" s="31">
        <v>2957612</v>
      </c>
      <c r="H719" s="33">
        <v>1743762</v>
      </c>
      <c r="I719" s="32">
        <v>127772</v>
      </c>
      <c r="J719" s="31">
        <v>-38041.933887693544</v>
      </c>
      <c r="K719" s="31">
        <v>89730.066112306464</v>
      </c>
      <c r="L719" s="31">
        <v>0</v>
      </c>
      <c r="M719" s="33">
        <v>89730.066112306464</v>
      </c>
      <c r="N719" s="32">
        <v>111044</v>
      </c>
      <c r="O719" s="31">
        <v>0</v>
      </c>
      <c r="P719" s="31">
        <v>157561</v>
      </c>
      <c r="Q719" s="31">
        <v>0</v>
      </c>
      <c r="R719" s="33">
        <v>268605</v>
      </c>
      <c r="S719" s="32">
        <v>0</v>
      </c>
      <c r="T719" s="31">
        <v>103653</v>
      </c>
      <c r="U719" s="31">
        <v>305066</v>
      </c>
      <c r="V719" s="31">
        <v>126120.24172066159</v>
      </c>
      <c r="W719" s="60">
        <v>534839.24172066164</v>
      </c>
      <c r="X719" s="32">
        <v>-171955.5774429919</v>
      </c>
      <c r="Y719" s="31">
        <v>-4702.6642776696972</v>
      </c>
      <c r="Z719" s="31">
        <v>-56703</v>
      </c>
      <c r="AA719" s="31">
        <v>-32873</v>
      </c>
      <c r="AB719" s="31">
        <v>0</v>
      </c>
      <c r="AC719" s="33">
        <v>0</v>
      </c>
    </row>
    <row r="720" spans="1:29" s="34" customFormat="1">
      <c r="A720" s="35" t="s">
        <v>723</v>
      </c>
      <c r="B720" s="36" t="s">
        <v>1847</v>
      </c>
      <c r="C720" s="30">
        <v>61153</v>
      </c>
      <c r="D720" s="28">
        <v>8.3460000000000004E-5</v>
      </c>
      <c r="E720" s="28">
        <v>8.5779999999999995E-5</v>
      </c>
      <c r="F720" s="32">
        <v>499126</v>
      </c>
      <c r="G720" s="31">
        <v>643455</v>
      </c>
      <c r="H720" s="33">
        <v>379371</v>
      </c>
      <c r="I720" s="32">
        <v>27798</v>
      </c>
      <c r="J720" s="31">
        <v>-15146.537147777608</v>
      </c>
      <c r="K720" s="31">
        <v>12651.462852222392</v>
      </c>
      <c r="L720" s="31">
        <v>0</v>
      </c>
      <c r="M720" s="33">
        <v>12651.462852222392</v>
      </c>
      <c r="N720" s="32">
        <v>24159</v>
      </c>
      <c r="O720" s="31">
        <v>0</v>
      </c>
      <c r="P720" s="31">
        <v>34279</v>
      </c>
      <c r="Q720" s="31">
        <v>0</v>
      </c>
      <c r="R720" s="33">
        <v>58438</v>
      </c>
      <c r="S720" s="32">
        <v>0</v>
      </c>
      <c r="T720" s="31">
        <v>22551</v>
      </c>
      <c r="U720" s="31">
        <v>66370</v>
      </c>
      <c r="V720" s="31">
        <v>16618.703294734441</v>
      </c>
      <c r="W720" s="60">
        <v>105539.70329473444</v>
      </c>
      <c r="X720" s="32">
        <v>-32424.371066945176</v>
      </c>
      <c r="Y720" s="31">
        <v>4809.6677722107352</v>
      </c>
      <c r="Z720" s="31">
        <v>-12336</v>
      </c>
      <c r="AA720" s="31">
        <v>-7151</v>
      </c>
      <c r="AB720" s="31">
        <v>0</v>
      </c>
      <c r="AC720" s="33">
        <v>0</v>
      </c>
    </row>
    <row r="721" spans="1:29" s="34" customFormat="1">
      <c r="A721" s="35" t="s">
        <v>724</v>
      </c>
      <c r="B721" s="36" t="s">
        <v>1848</v>
      </c>
      <c r="C721" s="30">
        <v>7282.08</v>
      </c>
      <c r="D721" s="28">
        <v>9.9399999999999997E-6</v>
      </c>
      <c r="E721" s="28">
        <v>1.116E-5</v>
      </c>
      <c r="F721" s="32">
        <v>59445</v>
      </c>
      <c r="G721" s="31">
        <v>76635</v>
      </c>
      <c r="H721" s="33">
        <v>45183</v>
      </c>
      <c r="I721" s="32">
        <v>3311</v>
      </c>
      <c r="J721" s="31">
        <v>947.7648239804131</v>
      </c>
      <c r="K721" s="31">
        <v>4258.764823980413</v>
      </c>
      <c r="L721" s="31">
        <v>0</v>
      </c>
      <c r="M721" s="33">
        <v>4258.764823980413</v>
      </c>
      <c r="N721" s="32">
        <v>2877</v>
      </c>
      <c r="O721" s="31">
        <v>0</v>
      </c>
      <c r="P721" s="31">
        <v>4083</v>
      </c>
      <c r="Q721" s="31">
        <v>1611.9425983754372</v>
      </c>
      <c r="R721" s="33">
        <v>8571.9425983754372</v>
      </c>
      <c r="S721" s="32">
        <v>0</v>
      </c>
      <c r="T721" s="31">
        <v>2686</v>
      </c>
      <c r="U721" s="31">
        <v>7905</v>
      </c>
      <c r="V721" s="31">
        <v>5322.730458106008</v>
      </c>
      <c r="W721" s="60">
        <v>15913.730458106009</v>
      </c>
      <c r="X721" s="32">
        <v>-4060.5362102785557</v>
      </c>
      <c r="Y721" s="31">
        <v>-959.25164945201504</v>
      </c>
      <c r="Z721" s="31">
        <v>-1469</v>
      </c>
      <c r="AA721" s="31">
        <v>-853.00000000000091</v>
      </c>
      <c r="AB721" s="31">
        <v>0</v>
      </c>
      <c r="AC721" s="33">
        <v>0</v>
      </c>
    </row>
    <row r="722" spans="1:29" s="34" customFormat="1">
      <c r="A722" s="35" t="s">
        <v>725</v>
      </c>
      <c r="B722" s="36" t="s">
        <v>1849</v>
      </c>
      <c r="C722" s="30">
        <v>177402.26</v>
      </c>
      <c r="D722" s="28">
        <v>2.4211E-4</v>
      </c>
      <c r="E722" s="28">
        <v>2.2729E-4</v>
      </c>
      <c r="F722" s="32">
        <v>1447920</v>
      </c>
      <c r="G722" s="31">
        <v>1866606</v>
      </c>
      <c r="H722" s="33">
        <v>1100522</v>
      </c>
      <c r="I722" s="32">
        <v>80639</v>
      </c>
      <c r="J722" s="31">
        <v>16082.653416966918</v>
      </c>
      <c r="K722" s="31">
        <v>96721.653416966918</v>
      </c>
      <c r="L722" s="31">
        <v>0</v>
      </c>
      <c r="M722" s="33">
        <v>96721.653416966918</v>
      </c>
      <c r="N722" s="32">
        <v>70082</v>
      </c>
      <c r="O722" s="31">
        <v>0</v>
      </c>
      <c r="P722" s="31">
        <v>99440</v>
      </c>
      <c r="Q722" s="31">
        <v>71396.303692106812</v>
      </c>
      <c r="R722" s="33">
        <v>240918.3036921068</v>
      </c>
      <c r="S722" s="32">
        <v>0</v>
      </c>
      <c r="T722" s="31">
        <v>65418</v>
      </c>
      <c r="U722" s="31">
        <v>192533</v>
      </c>
      <c r="V722" s="31">
        <v>0</v>
      </c>
      <c r="W722" s="60">
        <v>257951</v>
      </c>
      <c r="X722" s="32">
        <v>-9440.2378857031799</v>
      </c>
      <c r="Y722" s="31">
        <v>48940.541577809992</v>
      </c>
      <c r="Z722" s="31">
        <v>-35786</v>
      </c>
      <c r="AA722" s="31">
        <v>-20747</v>
      </c>
      <c r="AB722" s="31">
        <v>0</v>
      </c>
      <c r="AC722" s="33">
        <v>0</v>
      </c>
    </row>
    <row r="723" spans="1:29" s="34" customFormat="1">
      <c r="A723" s="35" t="s">
        <v>726</v>
      </c>
      <c r="B723" s="36" t="s">
        <v>1850</v>
      </c>
      <c r="C723" s="30">
        <v>181970.34</v>
      </c>
      <c r="D723" s="28">
        <v>2.4834E-4</v>
      </c>
      <c r="E723" s="28">
        <v>2.343E-4</v>
      </c>
      <c r="F723" s="32">
        <v>1485178</v>
      </c>
      <c r="G723" s="31">
        <v>1914638</v>
      </c>
      <c r="H723" s="33">
        <v>1128840</v>
      </c>
      <c r="I723" s="32">
        <v>82714</v>
      </c>
      <c r="J723" s="31">
        <v>-48204.782989526262</v>
      </c>
      <c r="K723" s="31">
        <v>34509.217010473738</v>
      </c>
      <c r="L723" s="31">
        <v>0</v>
      </c>
      <c r="M723" s="33">
        <v>34509.217010473738</v>
      </c>
      <c r="N723" s="32">
        <v>71885</v>
      </c>
      <c r="O723" s="31">
        <v>0</v>
      </c>
      <c r="P723" s="31">
        <v>101998</v>
      </c>
      <c r="Q723" s="31">
        <v>54043.974746379652</v>
      </c>
      <c r="R723" s="33">
        <v>227926.97474637965</v>
      </c>
      <c r="S723" s="32">
        <v>0</v>
      </c>
      <c r="T723" s="31">
        <v>67101</v>
      </c>
      <c r="U723" s="31">
        <v>197487</v>
      </c>
      <c r="V723" s="31">
        <v>40295.589165921403</v>
      </c>
      <c r="W723" s="60">
        <v>304883.58916592138</v>
      </c>
      <c r="X723" s="32">
        <v>-67283.776438081113</v>
      </c>
      <c r="Y723" s="31">
        <v>48315.162018539369</v>
      </c>
      <c r="Z723" s="31">
        <v>-36707</v>
      </c>
      <c r="AA723" s="31">
        <v>-21281</v>
      </c>
      <c r="AB723" s="31">
        <v>0</v>
      </c>
      <c r="AC723" s="33">
        <v>0</v>
      </c>
    </row>
    <row r="724" spans="1:29" s="34" customFormat="1">
      <c r="A724" s="35" t="s">
        <v>727</v>
      </c>
      <c r="B724" s="36" t="s">
        <v>1851</v>
      </c>
      <c r="C724" s="30">
        <v>60161.919999999998</v>
      </c>
      <c r="D724" s="28">
        <v>8.2109999999999998E-5</v>
      </c>
      <c r="E724" s="28">
        <v>5.202E-5</v>
      </c>
      <c r="F724" s="32">
        <v>491053</v>
      </c>
      <c r="G724" s="31">
        <v>633047</v>
      </c>
      <c r="H724" s="33">
        <v>373235</v>
      </c>
      <c r="I724" s="32">
        <v>27348</v>
      </c>
      <c r="J724" s="31">
        <v>96958.508881870031</v>
      </c>
      <c r="K724" s="31">
        <v>124306.50888187003</v>
      </c>
      <c r="L724" s="31">
        <v>0</v>
      </c>
      <c r="M724" s="33">
        <v>124306.50888187003</v>
      </c>
      <c r="N724" s="32">
        <v>23768</v>
      </c>
      <c r="O724" s="31">
        <v>0</v>
      </c>
      <c r="P724" s="31">
        <v>33724</v>
      </c>
      <c r="Q724" s="31">
        <v>130740.61857961616</v>
      </c>
      <c r="R724" s="33">
        <v>188232.61857961616</v>
      </c>
      <c r="S724" s="32">
        <v>0</v>
      </c>
      <c r="T724" s="31">
        <v>22186</v>
      </c>
      <c r="U724" s="31">
        <v>65296</v>
      </c>
      <c r="V724" s="31">
        <v>0</v>
      </c>
      <c r="W724" s="60">
        <v>87482</v>
      </c>
      <c r="X724" s="32">
        <v>62635.124265368038</v>
      </c>
      <c r="Y724" s="31">
        <v>57287.494314248128</v>
      </c>
      <c r="Z724" s="31">
        <v>-12137</v>
      </c>
      <c r="AA724" s="31">
        <v>-7035</v>
      </c>
      <c r="AB724" s="31">
        <v>0</v>
      </c>
      <c r="AC724" s="33">
        <v>0</v>
      </c>
    </row>
    <row r="725" spans="1:29" s="34" customFormat="1">
      <c r="A725" s="35" t="s">
        <v>728</v>
      </c>
      <c r="B725" s="36" t="s">
        <v>1852</v>
      </c>
      <c r="C725" s="30">
        <v>61711.92</v>
      </c>
      <c r="D725" s="28">
        <v>8.4220000000000003E-5</v>
      </c>
      <c r="E725" s="28">
        <v>9.836E-5</v>
      </c>
      <c r="F725" s="32">
        <v>503671</v>
      </c>
      <c r="G725" s="31">
        <v>649315</v>
      </c>
      <c r="H725" s="33">
        <v>382826</v>
      </c>
      <c r="I725" s="32">
        <v>28051</v>
      </c>
      <c r="J725" s="31">
        <v>-54415.342643306089</v>
      </c>
      <c r="K725" s="31">
        <v>-26364.342643306089</v>
      </c>
      <c r="L725" s="31">
        <v>0</v>
      </c>
      <c r="M725" s="33">
        <v>-26364.342643306089</v>
      </c>
      <c r="N725" s="32">
        <v>24379</v>
      </c>
      <c r="O725" s="31">
        <v>0</v>
      </c>
      <c r="P725" s="31">
        <v>34591</v>
      </c>
      <c r="Q725" s="31">
        <v>8184.3332559522714</v>
      </c>
      <c r="R725" s="33">
        <v>67154.333255952268</v>
      </c>
      <c r="S725" s="32">
        <v>0</v>
      </c>
      <c r="T725" s="31">
        <v>22756</v>
      </c>
      <c r="U725" s="31">
        <v>66974</v>
      </c>
      <c r="V725" s="31">
        <v>61065.969983418843</v>
      </c>
      <c r="W725" s="60">
        <v>150795.96998341885</v>
      </c>
      <c r="X725" s="32">
        <v>-49676.452009948858</v>
      </c>
      <c r="Y725" s="31">
        <v>-14301.18471751771</v>
      </c>
      <c r="Z725" s="31">
        <v>-12449</v>
      </c>
      <c r="AA725" s="31">
        <v>-7215.0000000000146</v>
      </c>
      <c r="AB725" s="31">
        <v>0</v>
      </c>
      <c r="AC725" s="33">
        <v>0</v>
      </c>
    </row>
    <row r="726" spans="1:29" s="34" customFormat="1">
      <c r="A726" s="35" t="s">
        <v>729</v>
      </c>
      <c r="B726" s="36" t="s">
        <v>1853</v>
      </c>
      <c r="C726" s="30">
        <v>3739206.14</v>
      </c>
      <c r="D726" s="28">
        <v>5.1030299999999997E-3</v>
      </c>
      <c r="E726" s="28">
        <v>5.2388599999999997E-3</v>
      </c>
      <c r="F726" s="32">
        <v>30518282</v>
      </c>
      <c r="G726" s="31">
        <v>39343052</v>
      </c>
      <c r="H726" s="33">
        <v>23196048</v>
      </c>
      <c r="I726" s="32">
        <v>1699661</v>
      </c>
      <c r="J726" s="31">
        <v>-376013.61146895948</v>
      </c>
      <c r="K726" s="31">
        <v>1323647.3885310404</v>
      </c>
      <c r="L726" s="31">
        <v>0</v>
      </c>
      <c r="M726" s="33">
        <v>1323647.3885310404</v>
      </c>
      <c r="N726" s="32">
        <v>1477141</v>
      </c>
      <c r="O726" s="31">
        <v>0</v>
      </c>
      <c r="P726" s="31">
        <v>2095920</v>
      </c>
      <c r="Q726" s="31">
        <v>108653.4908697207</v>
      </c>
      <c r="R726" s="33">
        <v>3681714.4908697205</v>
      </c>
      <c r="S726" s="32">
        <v>0</v>
      </c>
      <c r="T726" s="31">
        <v>1378827</v>
      </c>
      <c r="U726" s="31">
        <v>4058081</v>
      </c>
      <c r="V726" s="31">
        <v>671862.8400878195</v>
      </c>
      <c r="W726" s="60">
        <v>6108770.8400878198</v>
      </c>
      <c r="X726" s="32">
        <v>-1539401.3005951992</v>
      </c>
      <c r="Y726" s="31">
        <v>303909.95137710043</v>
      </c>
      <c r="Z726" s="31">
        <v>-754277</v>
      </c>
      <c r="AA726" s="31">
        <v>-437288</v>
      </c>
      <c r="AB726" s="31">
        <v>0</v>
      </c>
      <c r="AC726" s="33">
        <v>0</v>
      </c>
    </row>
    <row r="727" spans="1:29" s="34" customFormat="1">
      <c r="A727" s="35" t="s">
        <v>730</v>
      </c>
      <c r="B727" s="36" t="s">
        <v>1854</v>
      </c>
      <c r="C727" s="30">
        <v>9530.2199999999993</v>
      </c>
      <c r="D727" s="28">
        <v>1.3010000000000001E-5</v>
      </c>
      <c r="E727" s="28">
        <v>1.239E-5</v>
      </c>
      <c r="F727" s="32">
        <v>77805</v>
      </c>
      <c r="G727" s="31">
        <v>100304</v>
      </c>
      <c r="H727" s="33">
        <v>59138</v>
      </c>
      <c r="I727" s="32">
        <v>4333</v>
      </c>
      <c r="J727" s="31">
        <v>4205.645907604212</v>
      </c>
      <c r="K727" s="31">
        <v>8538.645907604212</v>
      </c>
      <c r="L727" s="31">
        <v>0</v>
      </c>
      <c r="M727" s="33">
        <v>8538.645907604212</v>
      </c>
      <c r="N727" s="32">
        <v>3766</v>
      </c>
      <c r="O727" s="31">
        <v>0</v>
      </c>
      <c r="P727" s="31">
        <v>5343</v>
      </c>
      <c r="Q727" s="31">
        <v>4138.8414502632922</v>
      </c>
      <c r="R727" s="33">
        <v>13247.841450263291</v>
      </c>
      <c r="S727" s="32">
        <v>0</v>
      </c>
      <c r="T727" s="31">
        <v>3515</v>
      </c>
      <c r="U727" s="31">
        <v>10346</v>
      </c>
      <c r="V727" s="31">
        <v>0</v>
      </c>
      <c r="W727" s="60">
        <v>13861</v>
      </c>
      <c r="X727" s="32">
        <v>81.78303045443181</v>
      </c>
      <c r="Y727" s="31">
        <v>2343.0584198088604</v>
      </c>
      <c r="Z727" s="31">
        <v>-1923</v>
      </c>
      <c r="AA727" s="31">
        <v>-1115.0000000000009</v>
      </c>
      <c r="AB727" s="31">
        <v>0</v>
      </c>
      <c r="AC727" s="33">
        <v>0</v>
      </c>
    </row>
    <row r="728" spans="1:29" s="34" customFormat="1">
      <c r="A728" s="35" t="s">
        <v>731</v>
      </c>
      <c r="B728" s="36" t="s">
        <v>1855</v>
      </c>
      <c r="C728" s="30">
        <v>277120.28000000003</v>
      </c>
      <c r="D728" s="28">
        <v>3.7819999999999998E-4</v>
      </c>
      <c r="E728" s="28">
        <v>4.2853999999999999E-4</v>
      </c>
      <c r="F728" s="32">
        <v>2261796</v>
      </c>
      <c r="G728" s="31">
        <v>2915825</v>
      </c>
      <c r="H728" s="33">
        <v>1719125</v>
      </c>
      <c r="I728" s="32">
        <v>125967</v>
      </c>
      <c r="J728" s="31">
        <v>-194888.18179359465</v>
      </c>
      <c r="K728" s="31">
        <v>-68921.181793594646</v>
      </c>
      <c r="L728" s="31">
        <v>0</v>
      </c>
      <c r="M728" s="33">
        <v>-68921.181793594646</v>
      </c>
      <c r="N728" s="32">
        <v>109475</v>
      </c>
      <c r="O728" s="31">
        <v>0</v>
      </c>
      <c r="P728" s="31">
        <v>155335</v>
      </c>
      <c r="Q728" s="31">
        <v>0</v>
      </c>
      <c r="R728" s="33">
        <v>264810</v>
      </c>
      <c r="S728" s="32">
        <v>0</v>
      </c>
      <c r="T728" s="31">
        <v>102189</v>
      </c>
      <c r="U728" s="31">
        <v>300756</v>
      </c>
      <c r="V728" s="31">
        <v>267863.18705430004</v>
      </c>
      <c r="W728" s="60">
        <v>670808.18705429998</v>
      </c>
      <c r="X728" s="32">
        <v>-274828.36221506179</v>
      </c>
      <c r="Y728" s="31">
        <v>-42859.824839238252</v>
      </c>
      <c r="Z728" s="31">
        <v>-55902</v>
      </c>
      <c r="AA728" s="31">
        <v>-32407.999999999942</v>
      </c>
      <c r="AB728" s="31">
        <v>0</v>
      </c>
      <c r="AC728" s="33">
        <v>0</v>
      </c>
    </row>
    <row r="729" spans="1:29" s="34" customFormat="1">
      <c r="A729" s="35" t="s">
        <v>732</v>
      </c>
      <c r="B729" s="36" t="s">
        <v>1856</v>
      </c>
      <c r="C729" s="30">
        <v>9452.6</v>
      </c>
      <c r="D729" s="28">
        <v>1.29E-5</v>
      </c>
      <c r="E729" s="28">
        <v>1.8280000000000001E-5</v>
      </c>
      <c r="F729" s="32">
        <v>77147</v>
      </c>
      <c r="G729" s="31">
        <v>99456</v>
      </c>
      <c r="H729" s="33">
        <v>58638</v>
      </c>
      <c r="I729" s="32">
        <v>4297</v>
      </c>
      <c r="J729" s="31">
        <v>-35696.574988016597</v>
      </c>
      <c r="K729" s="31">
        <v>-31399.574988016597</v>
      </c>
      <c r="L729" s="31">
        <v>0</v>
      </c>
      <c r="M729" s="33">
        <v>-31399.574988016597</v>
      </c>
      <c r="N729" s="32">
        <v>3734</v>
      </c>
      <c r="O729" s="31">
        <v>0</v>
      </c>
      <c r="P729" s="31">
        <v>5298</v>
      </c>
      <c r="Q729" s="31">
        <v>0</v>
      </c>
      <c r="R729" s="33">
        <v>9032</v>
      </c>
      <c r="S729" s="32">
        <v>0</v>
      </c>
      <c r="T729" s="31">
        <v>3486</v>
      </c>
      <c r="U729" s="31">
        <v>10258</v>
      </c>
      <c r="V729" s="31">
        <v>59293.170922356505</v>
      </c>
      <c r="W729" s="60">
        <v>73037.170922356512</v>
      </c>
      <c r="X729" s="32">
        <v>-53583.920697861751</v>
      </c>
      <c r="Y729" s="31">
        <v>-7408.2502244947536</v>
      </c>
      <c r="Z729" s="31">
        <v>-1907</v>
      </c>
      <c r="AA729" s="31">
        <v>-1106.0000000000073</v>
      </c>
      <c r="AB729" s="31">
        <v>0</v>
      </c>
      <c r="AC729" s="33">
        <v>0</v>
      </c>
    </row>
    <row r="730" spans="1:29" s="34" customFormat="1">
      <c r="A730" s="35" t="s">
        <v>733</v>
      </c>
      <c r="B730" s="36" t="s">
        <v>1857</v>
      </c>
      <c r="C730" s="30">
        <v>537869.67000000004</v>
      </c>
      <c r="D730" s="28">
        <v>7.3404999999999998E-4</v>
      </c>
      <c r="E730" s="28">
        <v>7.7636000000000003E-4</v>
      </c>
      <c r="F730" s="32">
        <v>4389930</v>
      </c>
      <c r="G730" s="31">
        <v>5659337</v>
      </c>
      <c r="H730" s="33">
        <v>3336657</v>
      </c>
      <c r="I730" s="32">
        <v>244489</v>
      </c>
      <c r="J730" s="31">
        <v>-214192.14730058311</v>
      </c>
      <c r="K730" s="31">
        <v>30296.852699416893</v>
      </c>
      <c r="L730" s="31">
        <v>0</v>
      </c>
      <c r="M730" s="33">
        <v>30296.852699416893</v>
      </c>
      <c r="N730" s="32">
        <v>212481</v>
      </c>
      <c r="O730" s="31">
        <v>0</v>
      </c>
      <c r="P730" s="31">
        <v>301490</v>
      </c>
      <c r="Q730" s="31">
        <v>0</v>
      </c>
      <c r="R730" s="33">
        <v>513971</v>
      </c>
      <c r="S730" s="32">
        <v>0</v>
      </c>
      <c r="T730" s="31">
        <v>198339</v>
      </c>
      <c r="U730" s="31">
        <v>583738</v>
      </c>
      <c r="V730" s="31">
        <v>367943.29972651787</v>
      </c>
      <c r="W730" s="60">
        <v>1150020.2997265179</v>
      </c>
      <c r="X730" s="32">
        <v>-471395.9761616264</v>
      </c>
      <c r="Y730" s="31">
        <v>6747.676435108544</v>
      </c>
      <c r="Z730" s="31">
        <v>-108500</v>
      </c>
      <c r="AA730" s="31">
        <v>-62901</v>
      </c>
      <c r="AB730" s="31">
        <v>0</v>
      </c>
      <c r="AC730" s="33">
        <v>0</v>
      </c>
    </row>
    <row r="731" spans="1:29" s="34" customFormat="1">
      <c r="A731" s="35" t="s">
        <v>734</v>
      </c>
      <c r="B731" s="36" t="s">
        <v>1858</v>
      </c>
      <c r="C731" s="30">
        <v>10948.38</v>
      </c>
      <c r="D731" s="28">
        <v>1.4939999999999999E-5</v>
      </c>
      <c r="E731" s="28">
        <v>1.577E-5</v>
      </c>
      <c r="F731" s="32">
        <v>89348</v>
      </c>
      <c r="G731" s="31">
        <v>115184</v>
      </c>
      <c r="H731" s="33">
        <v>67910</v>
      </c>
      <c r="I731" s="32">
        <v>4976</v>
      </c>
      <c r="J731" s="31">
        <v>-4585.1045410623074</v>
      </c>
      <c r="K731" s="31">
        <v>390.89545893769264</v>
      </c>
      <c r="L731" s="31">
        <v>0</v>
      </c>
      <c r="M731" s="33">
        <v>390.89545893769264</v>
      </c>
      <c r="N731" s="32">
        <v>4325</v>
      </c>
      <c r="O731" s="31">
        <v>0</v>
      </c>
      <c r="P731" s="31">
        <v>6136</v>
      </c>
      <c r="Q731" s="31">
        <v>0</v>
      </c>
      <c r="R731" s="33">
        <v>10461</v>
      </c>
      <c r="S731" s="32">
        <v>0</v>
      </c>
      <c r="T731" s="31">
        <v>4037</v>
      </c>
      <c r="U731" s="31">
        <v>11881</v>
      </c>
      <c r="V731" s="31">
        <v>4187.2464557113581</v>
      </c>
      <c r="W731" s="60">
        <v>20105.246455711356</v>
      </c>
      <c r="X731" s="32">
        <v>-6343.4017594498746</v>
      </c>
      <c r="Y731" s="31">
        <v>188.1553037385163</v>
      </c>
      <c r="Z731" s="31">
        <v>-2208</v>
      </c>
      <c r="AA731" s="31">
        <v>-1280.9999999999982</v>
      </c>
      <c r="AB731" s="31">
        <v>0</v>
      </c>
      <c r="AC731" s="33">
        <v>0</v>
      </c>
    </row>
    <row r="732" spans="1:29" s="34" customFormat="1">
      <c r="A732" s="35" t="s">
        <v>735</v>
      </c>
      <c r="B732" s="36" t="s">
        <v>1859</v>
      </c>
      <c r="C732" s="30">
        <v>65231.58</v>
      </c>
      <c r="D732" s="28">
        <v>8.9019999999999998E-5</v>
      </c>
      <c r="E732" s="28">
        <v>9.0909999999999995E-5</v>
      </c>
      <c r="F732" s="32">
        <v>532377</v>
      </c>
      <c r="G732" s="31">
        <v>686321</v>
      </c>
      <c r="H732" s="33">
        <v>404644</v>
      </c>
      <c r="I732" s="32">
        <v>29650</v>
      </c>
      <c r="J732" s="31">
        <v>-32672.907378184216</v>
      </c>
      <c r="K732" s="31">
        <v>-3022.9073781842162</v>
      </c>
      <c r="L732" s="31">
        <v>0</v>
      </c>
      <c r="M732" s="33">
        <v>-3022.9073781842162</v>
      </c>
      <c r="N732" s="32">
        <v>25768</v>
      </c>
      <c r="O732" s="31">
        <v>0</v>
      </c>
      <c r="P732" s="31">
        <v>36562</v>
      </c>
      <c r="Q732" s="31">
        <v>0</v>
      </c>
      <c r="R732" s="33">
        <v>62330</v>
      </c>
      <c r="S732" s="32">
        <v>0</v>
      </c>
      <c r="T732" s="31">
        <v>24053</v>
      </c>
      <c r="U732" s="31">
        <v>70791</v>
      </c>
      <c r="V732" s="31">
        <v>27950.948095113126</v>
      </c>
      <c r="W732" s="60">
        <v>122794.94809511313</v>
      </c>
      <c r="X732" s="32">
        <v>-45759.130301980396</v>
      </c>
      <c r="Y732" s="31">
        <v>6081.18220686727</v>
      </c>
      <c r="Z732" s="31">
        <v>-13158</v>
      </c>
      <c r="AA732" s="31">
        <v>-7629</v>
      </c>
      <c r="AB732" s="31">
        <v>0</v>
      </c>
      <c r="AC732" s="33">
        <v>0</v>
      </c>
    </row>
    <row r="733" spans="1:29" s="34" customFormat="1">
      <c r="A733" s="35" t="s">
        <v>736</v>
      </c>
      <c r="B733" s="36" t="s">
        <v>1860</v>
      </c>
      <c r="C733" s="30">
        <v>254187.36000000002</v>
      </c>
      <c r="D733" s="28">
        <v>3.4689999999999998E-4</v>
      </c>
      <c r="E733" s="28">
        <v>3.2809000000000001E-4</v>
      </c>
      <c r="F733" s="32">
        <v>2074609</v>
      </c>
      <c r="G733" s="31">
        <v>2674510</v>
      </c>
      <c r="H733" s="33">
        <v>1576849</v>
      </c>
      <c r="I733" s="32">
        <v>115542</v>
      </c>
      <c r="J733" s="31">
        <v>319010.11079275061</v>
      </c>
      <c r="K733" s="31">
        <v>434552.11079275061</v>
      </c>
      <c r="L733" s="31">
        <v>0</v>
      </c>
      <c r="M733" s="33">
        <v>434552.11079275061</v>
      </c>
      <c r="N733" s="32">
        <v>100415</v>
      </c>
      <c r="O733" s="31">
        <v>0</v>
      </c>
      <c r="P733" s="31">
        <v>142479</v>
      </c>
      <c r="Q733" s="31">
        <v>265077.82376478158</v>
      </c>
      <c r="R733" s="33">
        <v>507971.82376478158</v>
      </c>
      <c r="S733" s="32">
        <v>0</v>
      </c>
      <c r="T733" s="31">
        <v>93732</v>
      </c>
      <c r="U733" s="31">
        <v>275865</v>
      </c>
      <c r="V733" s="31">
        <v>0</v>
      </c>
      <c r="W733" s="60">
        <v>369597</v>
      </c>
      <c r="X733" s="32">
        <v>153189.50501638552</v>
      </c>
      <c r="Y733" s="31">
        <v>66187.318748396108</v>
      </c>
      <c r="Z733" s="31">
        <v>-51275</v>
      </c>
      <c r="AA733" s="31">
        <v>-29727.000000000058</v>
      </c>
      <c r="AB733" s="31">
        <v>0</v>
      </c>
      <c r="AC733" s="33">
        <v>0</v>
      </c>
    </row>
    <row r="734" spans="1:29" s="34" customFormat="1">
      <c r="A734" s="35" t="s">
        <v>737</v>
      </c>
      <c r="B734" s="36" t="s">
        <v>1861</v>
      </c>
      <c r="C734" s="30">
        <v>23596.77</v>
      </c>
      <c r="D734" s="28">
        <v>3.2199999999999997E-5</v>
      </c>
      <c r="E734" s="28">
        <v>3.3229999999999999E-5</v>
      </c>
      <c r="F734" s="32">
        <v>192570</v>
      </c>
      <c r="G734" s="31">
        <v>248254</v>
      </c>
      <c r="H734" s="33">
        <v>146367</v>
      </c>
      <c r="I734" s="32">
        <v>10725</v>
      </c>
      <c r="J734" s="31">
        <v>-6821.9802364075686</v>
      </c>
      <c r="K734" s="31">
        <v>3903.0197635924314</v>
      </c>
      <c r="L734" s="31">
        <v>0</v>
      </c>
      <c r="M734" s="33">
        <v>3903.0197635924314</v>
      </c>
      <c r="N734" s="32">
        <v>9321</v>
      </c>
      <c r="O734" s="31">
        <v>0</v>
      </c>
      <c r="P734" s="31">
        <v>13225</v>
      </c>
      <c r="Q734" s="31">
        <v>0</v>
      </c>
      <c r="R734" s="33">
        <v>22546</v>
      </c>
      <c r="S734" s="32">
        <v>0</v>
      </c>
      <c r="T734" s="31">
        <v>8700</v>
      </c>
      <c r="U734" s="31">
        <v>25606</v>
      </c>
      <c r="V734" s="31">
        <v>6333.5029332384074</v>
      </c>
      <c r="W734" s="60">
        <v>40639.502933238407</v>
      </c>
      <c r="X734" s="32">
        <v>-12212.812612103538</v>
      </c>
      <c r="Y734" s="31">
        <v>1637.3096788651308</v>
      </c>
      <c r="Z734" s="31">
        <v>-4759</v>
      </c>
      <c r="AA734" s="31">
        <v>-2759</v>
      </c>
      <c r="AB734" s="31">
        <v>0</v>
      </c>
      <c r="AC734" s="33">
        <v>0</v>
      </c>
    </row>
    <row r="735" spans="1:29" s="34" customFormat="1">
      <c r="A735" s="35" t="s">
        <v>738</v>
      </c>
      <c r="B735" s="36" t="s">
        <v>1862</v>
      </c>
      <c r="C735" s="30">
        <v>1002518.7699999999</v>
      </c>
      <c r="D735" s="28">
        <v>1.3681699999999999E-3</v>
      </c>
      <c r="E735" s="28">
        <v>1.49924E-3</v>
      </c>
      <c r="F735" s="32">
        <v>8182236</v>
      </c>
      <c r="G735" s="31">
        <v>10548240</v>
      </c>
      <c r="H735" s="33">
        <v>6219077</v>
      </c>
      <c r="I735" s="32">
        <v>455695</v>
      </c>
      <c r="J735" s="31">
        <v>-323252.19685236574</v>
      </c>
      <c r="K735" s="31">
        <v>132442.80314763426</v>
      </c>
      <c r="L735" s="31">
        <v>0</v>
      </c>
      <c r="M735" s="33">
        <v>132442.80314763426</v>
      </c>
      <c r="N735" s="32">
        <v>396035</v>
      </c>
      <c r="O735" s="31">
        <v>0</v>
      </c>
      <c r="P735" s="31">
        <v>561936</v>
      </c>
      <c r="Q735" s="31">
        <v>36439.202165463925</v>
      </c>
      <c r="R735" s="33">
        <v>994410.20216546394</v>
      </c>
      <c r="S735" s="32">
        <v>0</v>
      </c>
      <c r="T735" s="31">
        <v>369676</v>
      </c>
      <c r="U735" s="31">
        <v>1088009</v>
      </c>
      <c r="V735" s="31">
        <v>577712.81016246974</v>
      </c>
      <c r="W735" s="60">
        <v>2035397.8101624697</v>
      </c>
      <c r="X735" s="32">
        <v>-649333.83474402677</v>
      </c>
      <c r="Y735" s="31">
        <v>-72184.773252979096</v>
      </c>
      <c r="Z735" s="31">
        <v>-202229</v>
      </c>
      <c r="AA735" s="31">
        <v>-117240</v>
      </c>
      <c r="AB735" s="31">
        <v>0</v>
      </c>
      <c r="AC735" s="33">
        <v>0</v>
      </c>
    </row>
    <row r="736" spans="1:29" s="34" customFormat="1">
      <c r="A736" s="35" t="s">
        <v>739</v>
      </c>
      <c r="B736" s="36" t="s">
        <v>1863</v>
      </c>
      <c r="C736" s="30">
        <v>71919.209999999992</v>
      </c>
      <c r="D736" s="28">
        <v>9.815E-5</v>
      </c>
      <c r="E736" s="28">
        <v>1.1353000000000001E-4</v>
      </c>
      <c r="F736" s="32">
        <v>586979</v>
      </c>
      <c r="G736" s="31">
        <v>756711</v>
      </c>
      <c r="H736" s="33">
        <v>446145</v>
      </c>
      <c r="I736" s="32">
        <v>32691</v>
      </c>
      <c r="J736" s="31">
        <v>-228876.79259447055</v>
      </c>
      <c r="K736" s="31">
        <v>-196185.79259447055</v>
      </c>
      <c r="L736" s="31">
        <v>0</v>
      </c>
      <c r="M736" s="33">
        <v>-196185.79259447055</v>
      </c>
      <c r="N736" s="32">
        <v>28411</v>
      </c>
      <c r="O736" s="31">
        <v>0</v>
      </c>
      <c r="P736" s="31">
        <v>40312</v>
      </c>
      <c r="Q736" s="31">
        <v>0</v>
      </c>
      <c r="R736" s="33">
        <v>68723</v>
      </c>
      <c r="S736" s="32">
        <v>0</v>
      </c>
      <c r="T736" s="31">
        <v>26520</v>
      </c>
      <c r="U736" s="31">
        <v>78052</v>
      </c>
      <c r="V736" s="31">
        <v>190295.81972852274</v>
      </c>
      <c r="W736" s="60">
        <v>294867.81972852274</v>
      </c>
      <c r="X736" s="32">
        <v>-188343.67063271144</v>
      </c>
      <c r="Y736" s="31">
        <v>-14882.149095811299</v>
      </c>
      <c r="Z736" s="31">
        <v>-14508</v>
      </c>
      <c r="AA736" s="31">
        <v>-8411</v>
      </c>
      <c r="AB736" s="31">
        <v>0</v>
      </c>
      <c r="AC736" s="33">
        <v>0</v>
      </c>
    </row>
    <row r="737" spans="1:29" s="34" customFormat="1">
      <c r="A737" s="35" t="s">
        <v>740</v>
      </c>
      <c r="B737" s="36" t="s">
        <v>1864</v>
      </c>
      <c r="C737" s="30">
        <v>81139.31</v>
      </c>
      <c r="D737" s="28">
        <v>1.1073000000000001E-4</v>
      </c>
      <c r="E737" s="28">
        <v>1.2250999999999999E-4</v>
      </c>
      <c r="F737" s="32">
        <v>662212</v>
      </c>
      <c r="G737" s="31">
        <v>853700</v>
      </c>
      <c r="H737" s="33">
        <v>503328</v>
      </c>
      <c r="I737" s="32">
        <v>36881</v>
      </c>
      <c r="J737" s="31">
        <v>34811.30723848888</v>
      </c>
      <c r="K737" s="31">
        <v>71692.30723848888</v>
      </c>
      <c r="L737" s="31">
        <v>0</v>
      </c>
      <c r="M737" s="33">
        <v>71692.30723848888</v>
      </c>
      <c r="N737" s="32">
        <v>32052</v>
      </c>
      <c r="O737" s="31">
        <v>0</v>
      </c>
      <c r="P737" s="31">
        <v>45479</v>
      </c>
      <c r="Q737" s="31">
        <v>2079.6871373150725</v>
      </c>
      <c r="R737" s="33">
        <v>79610.687137315079</v>
      </c>
      <c r="S737" s="32">
        <v>0</v>
      </c>
      <c r="T737" s="31">
        <v>29919</v>
      </c>
      <c r="U737" s="31">
        <v>88056</v>
      </c>
      <c r="V737" s="31">
        <v>51677.827920070937</v>
      </c>
      <c r="W737" s="60">
        <v>169652.82792007094</v>
      </c>
      <c r="X737" s="32">
        <v>-56441.501770703908</v>
      </c>
      <c r="Y737" s="31">
        <v>-7744.6390120519536</v>
      </c>
      <c r="Z737" s="31">
        <v>-16367</v>
      </c>
      <c r="AA737" s="31">
        <v>-9489</v>
      </c>
      <c r="AB737" s="31">
        <v>0</v>
      </c>
      <c r="AC737" s="33">
        <v>0</v>
      </c>
    </row>
    <row r="738" spans="1:29" s="34" customFormat="1">
      <c r="A738" s="35" t="s">
        <v>741</v>
      </c>
      <c r="B738" s="36" t="s">
        <v>1865</v>
      </c>
      <c r="C738" s="30">
        <v>266639.40000000002</v>
      </c>
      <c r="D738" s="28">
        <v>3.6389000000000001E-4</v>
      </c>
      <c r="E738" s="28">
        <v>3.836E-4</v>
      </c>
      <c r="F738" s="32">
        <v>2176216</v>
      </c>
      <c r="G738" s="31">
        <v>2805499</v>
      </c>
      <c r="H738" s="33">
        <v>1654078</v>
      </c>
      <c r="I738" s="32">
        <v>121200</v>
      </c>
      <c r="J738" s="31">
        <v>-94567.550796243537</v>
      </c>
      <c r="K738" s="31">
        <v>26632.449203756463</v>
      </c>
      <c r="L738" s="31">
        <v>0</v>
      </c>
      <c r="M738" s="33">
        <v>26632.449203756463</v>
      </c>
      <c r="N738" s="32">
        <v>105333</v>
      </c>
      <c r="O738" s="31">
        <v>0</v>
      </c>
      <c r="P738" s="31">
        <v>149457</v>
      </c>
      <c r="Q738" s="31">
        <v>17203.553590545958</v>
      </c>
      <c r="R738" s="33">
        <v>271993.55359054595</v>
      </c>
      <c r="S738" s="32">
        <v>0</v>
      </c>
      <c r="T738" s="31">
        <v>98322</v>
      </c>
      <c r="U738" s="31">
        <v>289376</v>
      </c>
      <c r="V738" s="31">
        <v>90014.21065044342</v>
      </c>
      <c r="W738" s="60">
        <v>477712.21065044345</v>
      </c>
      <c r="X738" s="32">
        <v>-126147.8885262905</v>
      </c>
      <c r="Y738" s="31">
        <v>5398.2314663930374</v>
      </c>
      <c r="Z738" s="31">
        <v>-53786</v>
      </c>
      <c r="AA738" s="31">
        <v>-31183.000000000029</v>
      </c>
      <c r="AB738" s="31">
        <v>0</v>
      </c>
      <c r="AC738" s="33">
        <v>0</v>
      </c>
    </row>
    <row r="739" spans="1:29" s="34" customFormat="1">
      <c r="A739" s="35" t="s">
        <v>742</v>
      </c>
      <c r="B739" s="36" t="s">
        <v>1866</v>
      </c>
      <c r="C739" s="30">
        <v>47348.63</v>
      </c>
      <c r="D739" s="28">
        <v>6.4620000000000001E-5</v>
      </c>
      <c r="E739" s="28">
        <v>6.4510000000000004E-5</v>
      </c>
      <c r="F739" s="32">
        <v>386455</v>
      </c>
      <c r="G739" s="31">
        <v>498204</v>
      </c>
      <c r="H739" s="33">
        <v>293733</v>
      </c>
      <c r="I739" s="32">
        <v>21523</v>
      </c>
      <c r="J739" s="31">
        <v>-36649.722689080743</v>
      </c>
      <c r="K739" s="31">
        <v>-15126.722689080743</v>
      </c>
      <c r="L739" s="31">
        <v>0</v>
      </c>
      <c r="M739" s="33">
        <v>-15126.722689080743</v>
      </c>
      <c r="N739" s="32">
        <v>18705</v>
      </c>
      <c r="O739" s="31">
        <v>0</v>
      </c>
      <c r="P739" s="31">
        <v>26541</v>
      </c>
      <c r="Q739" s="31">
        <v>0</v>
      </c>
      <c r="R739" s="33">
        <v>45246</v>
      </c>
      <c r="S739" s="32">
        <v>0</v>
      </c>
      <c r="T739" s="31">
        <v>17460</v>
      </c>
      <c r="U739" s="31">
        <v>51388</v>
      </c>
      <c r="V739" s="31">
        <v>17037.960888398404</v>
      </c>
      <c r="W739" s="60">
        <v>85885.960888398404</v>
      </c>
      <c r="X739" s="32">
        <v>-32370.374487220033</v>
      </c>
      <c r="Y739" s="31">
        <v>6819.4135988216303</v>
      </c>
      <c r="Z739" s="31">
        <v>-9551</v>
      </c>
      <c r="AA739" s="31">
        <v>-5538</v>
      </c>
      <c r="AB739" s="31">
        <v>0</v>
      </c>
      <c r="AC739" s="33">
        <v>0</v>
      </c>
    </row>
    <row r="740" spans="1:29" s="34" customFormat="1">
      <c r="A740" s="35" t="s">
        <v>743</v>
      </c>
      <c r="B740" s="36" t="s">
        <v>1867</v>
      </c>
      <c r="C740" s="30">
        <v>195452.41</v>
      </c>
      <c r="D740" s="28">
        <v>2.6674000000000001E-4</v>
      </c>
      <c r="E740" s="28">
        <v>2.6745000000000002E-4</v>
      </c>
      <c r="F740" s="32">
        <v>1595218</v>
      </c>
      <c r="G740" s="31">
        <v>2056497</v>
      </c>
      <c r="H740" s="33">
        <v>1212478</v>
      </c>
      <c r="I740" s="32">
        <v>88843</v>
      </c>
      <c r="J740" s="31">
        <v>-68760.181343380245</v>
      </c>
      <c r="K740" s="31">
        <v>20082.818656619755</v>
      </c>
      <c r="L740" s="31">
        <v>0</v>
      </c>
      <c r="M740" s="33">
        <v>20082.818656619755</v>
      </c>
      <c r="N740" s="32">
        <v>77211</v>
      </c>
      <c r="O740" s="31">
        <v>0</v>
      </c>
      <c r="P740" s="31">
        <v>109556</v>
      </c>
      <c r="Q740" s="31">
        <v>0</v>
      </c>
      <c r="R740" s="33">
        <v>186767</v>
      </c>
      <c r="S740" s="32">
        <v>0</v>
      </c>
      <c r="T740" s="31">
        <v>72073</v>
      </c>
      <c r="U740" s="31">
        <v>212120</v>
      </c>
      <c r="V740" s="31">
        <v>53266.011084091981</v>
      </c>
      <c r="W740" s="60">
        <v>337459.01108409197</v>
      </c>
      <c r="X740" s="32">
        <v>-114666.58240227489</v>
      </c>
      <c r="Y740" s="31">
        <v>26259.571318182905</v>
      </c>
      <c r="Z740" s="31">
        <v>-39427</v>
      </c>
      <c r="AA740" s="31">
        <v>-22858</v>
      </c>
      <c r="AB740" s="31">
        <v>0</v>
      </c>
      <c r="AC740" s="33">
        <v>0</v>
      </c>
    </row>
    <row r="741" spans="1:29" s="34" customFormat="1">
      <c r="A741" s="35" t="s">
        <v>744</v>
      </c>
      <c r="B741" s="36" t="s">
        <v>1868</v>
      </c>
      <c r="C741" s="30">
        <v>24216.31</v>
      </c>
      <c r="D741" s="28">
        <v>3.3049999999999997E-5</v>
      </c>
      <c r="E741" s="28">
        <v>4.3099999999999997E-5</v>
      </c>
      <c r="F741" s="32">
        <v>197653</v>
      </c>
      <c r="G741" s="31">
        <v>254807</v>
      </c>
      <c r="H741" s="33">
        <v>150230</v>
      </c>
      <c r="I741" s="32">
        <v>11008</v>
      </c>
      <c r="J741" s="31">
        <v>-95593.163109796355</v>
      </c>
      <c r="K741" s="31">
        <v>-84585.163109796355</v>
      </c>
      <c r="L741" s="31">
        <v>0</v>
      </c>
      <c r="M741" s="33">
        <v>-84585.163109796355</v>
      </c>
      <c r="N741" s="32">
        <v>9567</v>
      </c>
      <c r="O741" s="31">
        <v>0</v>
      </c>
      <c r="P741" s="31">
        <v>13574</v>
      </c>
      <c r="Q741" s="31">
        <v>0</v>
      </c>
      <c r="R741" s="33">
        <v>23141</v>
      </c>
      <c r="S741" s="32">
        <v>0</v>
      </c>
      <c r="T741" s="31">
        <v>8930</v>
      </c>
      <c r="U741" s="31">
        <v>26282</v>
      </c>
      <c r="V741" s="31">
        <v>64327.511285041299</v>
      </c>
      <c r="W741" s="60">
        <v>99539.511285041299</v>
      </c>
      <c r="X741" s="32">
        <v>-55761.739758080468</v>
      </c>
      <c r="Y741" s="31">
        <v>-12919.771526960834</v>
      </c>
      <c r="Z741" s="31">
        <v>-4885</v>
      </c>
      <c r="AA741" s="31">
        <v>-2832</v>
      </c>
      <c r="AB741" s="31">
        <v>0</v>
      </c>
      <c r="AC741" s="33">
        <v>0</v>
      </c>
    </row>
    <row r="742" spans="1:29" s="34" customFormat="1">
      <c r="A742" s="35" t="s">
        <v>745</v>
      </c>
      <c r="B742" s="36" t="s">
        <v>1869</v>
      </c>
      <c r="C742" s="30">
        <v>316158.76</v>
      </c>
      <c r="D742" s="28">
        <v>4.3146999999999999E-4</v>
      </c>
      <c r="E742" s="28">
        <v>4.8533000000000002E-4</v>
      </c>
      <c r="F742" s="32">
        <v>2580373</v>
      </c>
      <c r="G742" s="31">
        <v>3326523</v>
      </c>
      <c r="H742" s="33">
        <v>1961266</v>
      </c>
      <c r="I742" s="32">
        <v>143709</v>
      </c>
      <c r="J742" s="31">
        <v>-134351.13766220061</v>
      </c>
      <c r="K742" s="31">
        <v>9357.8623377993936</v>
      </c>
      <c r="L742" s="31">
        <v>0</v>
      </c>
      <c r="M742" s="33">
        <v>9357.8623377993936</v>
      </c>
      <c r="N742" s="32">
        <v>124895</v>
      </c>
      <c r="O742" s="31">
        <v>0</v>
      </c>
      <c r="P742" s="31">
        <v>177214</v>
      </c>
      <c r="Q742" s="31">
        <v>0</v>
      </c>
      <c r="R742" s="33">
        <v>302109</v>
      </c>
      <c r="S742" s="32">
        <v>0</v>
      </c>
      <c r="T742" s="31">
        <v>116582</v>
      </c>
      <c r="U742" s="31">
        <v>343118</v>
      </c>
      <c r="V742" s="31">
        <v>287995.67259910918</v>
      </c>
      <c r="W742" s="60">
        <v>747695.67259910912</v>
      </c>
      <c r="X742" s="32">
        <v>-301739.68656637269</v>
      </c>
      <c r="Y742" s="31">
        <v>-43098.986032736488</v>
      </c>
      <c r="Z742" s="31">
        <v>-63775</v>
      </c>
      <c r="AA742" s="31">
        <v>-36973</v>
      </c>
      <c r="AB742" s="31">
        <v>0</v>
      </c>
      <c r="AC742" s="33">
        <v>0</v>
      </c>
    </row>
    <row r="743" spans="1:29" s="34" customFormat="1">
      <c r="A743" s="35" t="s">
        <v>746</v>
      </c>
      <c r="B743" s="36" t="s">
        <v>1870</v>
      </c>
      <c r="C743" s="30">
        <v>73011.790000000008</v>
      </c>
      <c r="D743" s="28">
        <v>9.9640000000000001E-5</v>
      </c>
      <c r="E743" s="28">
        <v>9.7499999999999998E-5</v>
      </c>
      <c r="F743" s="32">
        <v>595889</v>
      </c>
      <c r="G743" s="31">
        <v>768199</v>
      </c>
      <c r="H743" s="33">
        <v>452918</v>
      </c>
      <c r="I743" s="32">
        <v>33187</v>
      </c>
      <c r="J743" s="31">
        <v>46663.187103005002</v>
      </c>
      <c r="K743" s="31">
        <v>79850.18710300501</v>
      </c>
      <c r="L743" s="31">
        <v>0</v>
      </c>
      <c r="M743" s="33">
        <v>79850.18710300501</v>
      </c>
      <c r="N743" s="32">
        <v>28842</v>
      </c>
      <c r="O743" s="31">
        <v>0</v>
      </c>
      <c r="P743" s="31">
        <v>40924</v>
      </c>
      <c r="Q743" s="31">
        <v>16302.217435692995</v>
      </c>
      <c r="R743" s="33">
        <v>86068.21743569299</v>
      </c>
      <c r="S743" s="32">
        <v>0</v>
      </c>
      <c r="T743" s="31">
        <v>26923</v>
      </c>
      <c r="U743" s="31">
        <v>79237</v>
      </c>
      <c r="V743" s="31">
        <v>0</v>
      </c>
      <c r="W743" s="60">
        <v>106160</v>
      </c>
      <c r="X743" s="32">
        <v>-10538.721225745263</v>
      </c>
      <c r="Y743" s="31">
        <v>13713.938661438257</v>
      </c>
      <c r="Z743" s="31">
        <v>-14728</v>
      </c>
      <c r="AA743" s="31">
        <v>-8539.0000000000036</v>
      </c>
      <c r="AB743" s="31">
        <v>0</v>
      </c>
      <c r="AC743" s="33">
        <v>0</v>
      </c>
    </row>
    <row r="744" spans="1:29" s="34" customFormat="1">
      <c r="A744" s="35" t="s">
        <v>747</v>
      </c>
      <c r="B744" s="36" t="s">
        <v>1871</v>
      </c>
      <c r="C744" s="30">
        <v>71757.430000000008</v>
      </c>
      <c r="D744" s="28">
        <v>9.7930000000000006E-5</v>
      </c>
      <c r="E744" s="28">
        <v>1.0183000000000001E-4</v>
      </c>
      <c r="F744" s="32">
        <v>585663</v>
      </c>
      <c r="G744" s="31">
        <v>755015</v>
      </c>
      <c r="H744" s="33">
        <v>445145</v>
      </c>
      <c r="I744" s="32">
        <v>32617</v>
      </c>
      <c r="J744" s="31">
        <v>-10568.432113380692</v>
      </c>
      <c r="K744" s="31">
        <v>22048.567886619308</v>
      </c>
      <c r="L744" s="31">
        <v>0</v>
      </c>
      <c r="M744" s="33">
        <v>22048.567886619308</v>
      </c>
      <c r="N744" s="32">
        <v>28347</v>
      </c>
      <c r="O744" s="31">
        <v>0</v>
      </c>
      <c r="P744" s="31">
        <v>40222</v>
      </c>
      <c r="Q744" s="31">
        <v>6683.1295198526359</v>
      </c>
      <c r="R744" s="33">
        <v>75252.129519852635</v>
      </c>
      <c r="S744" s="32">
        <v>0</v>
      </c>
      <c r="T744" s="31">
        <v>26460</v>
      </c>
      <c r="U744" s="31">
        <v>77877</v>
      </c>
      <c r="V744" s="31">
        <v>18326.047153218817</v>
      </c>
      <c r="W744" s="60">
        <v>122663.04715321882</v>
      </c>
      <c r="X744" s="32">
        <v>-28276.844193778543</v>
      </c>
      <c r="Y744" s="31">
        <v>3732.9265604123593</v>
      </c>
      <c r="Z744" s="31">
        <v>-14475</v>
      </c>
      <c r="AA744" s="31">
        <v>-8392</v>
      </c>
      <c r="AB744" s="31">
        <v>0</v>
      </c>
      <c r="AC744" s="33">
        <v>0</v>
      </c>
    </row>
    <row r="745" spans="1:29" s="34" customFormat="1">
      <c r="A745" s="35" t="s">
        <v>748</v>
      </c>
      <c r="B745" s="36" t="s">
        <v>1872</v>
      </c>
      <c r="C745" s="30">
        <v>185660.22</v>
      </c>
      <c r="D745" s="28">
        <v>2.5337999999999999E-4</v>
      </c>
      <c r="E745" s="28">
        <v>2.5669000000000001E-4</v>
      </c>
      <c r="F745" s="32">
        <v>1515320</v>
      </c>
      <c r="G745" s="31">
        <v>1953495</v>
      </c>
      <c r="H745" s="33">
        <v>1151750</v>
      </c>
      <c r="I745" s="32">
        <v>84393</v>
      </c>
      <c r="J745" s="31">
        <v>-80089.447073800489</v>
      </c>
      <c r="K745" s="31">
        <v>4303.5529261995107</v>
      </c>
      <c r="L745" s="31">
        <v>0</v>
      </c>
      <c r="M745" s="33">
        <v>4303.5529261995107</v>
      </c>
      <c r="N745" s="32">
        <v>73344</v>
      </c>
      <c r="O745" s="31">
        <v>0</v>
      </c>
      <c r="P745" s="31">
        <v>104068</v>
      </c>
      <c r="Q745" s="31">
        <v>0</v>
      </c>
      <c r="R745" s="33">
        <v>177412</v>
      </c>
      <c r="S745" s="32">
        <v>0</v>
      </c>
      <c r="T745" s="31">
        <v>68463</v>
      </c>
      <c r="U745" s="31">
        <v>201495</v>
      </c>
      <c r="V745" s="31">
        <v>21065.757988865407</v>
      </c>
      <c r="W745" s="60">
        <v>291023.75798886543</v>
      </c>
      <c r="X745" s="32">
        <v>-75111.150704010288</v>
      </c>
      <c r="Y745" s="31">
        <v>20665.392715144873</v>
      </c>
      <c r="Z745" s="31">
        <v>-37452</v>
      </c>
      <c r="AA745" s="31">
        <v>-21714.000000000015</v>
      </c>
      <c r="AB745" s="31">
        <v>0</v>
      </c>
      <c r="AC745" s="33">
        <v>0</v>
      </c>
    </row>
    <row r="746" spans="1:29" s="34" customFormat="1">
      <c r="A746" s="35" t="s">
        <v>749</v>
      </c>
      <c r="B746" s="36" t="s">
        <v>1873</v>
      </c>
      <c r="C746" s="30">
        <v>212973.32</v>
      </c>
      <c r="D746" s="28">
        <v>2.9064999999999999E-4</v>
      </c>
      <c r="E746" s="28">
        <v>2.1910000000000001E-4</v>
      </c>
      <c r="F746" s="32">
        <v>1738210</v>
      </c>
      <c r="G746" s="31">
        <v>2240837</v>
      </c>
      <c r="H746" s="33">
        <v>1321162</v>
      </c>
      <c r="I746" s="32">
        <v>96807</v>
      </c>
      <c r="J746" s="31">
        <v>377044.0889368272</v>
      </c>
      <c r="K746" s="31">
        <v>473851.0889368272</v>
      </c>
      <c r="L746" s="31">
        <v>0</v>
      </c>
      <c r="M746" s="33">
        <v>473851.0889368272</v>
      </c>
      <c r="N746" s="32">
        <v>84133</v>
      </c>
      <c r="O746" s="31">
        <v>0</v>
      </c>
      <c r="P746" s="31">
        <v>119376</v>
      </c>
      <c r="Q746" s="31">
        <v>443685.83148885041</v>
      </c>
      <c r="R746" s="33">
        <v>647194.83148885041</v>
      </c>
      <c r="S746" s="32">
        <v>0</v>
      </c>
      <c r="T746" s="31">
        <v>78533</v>
      </c>
      <c r="U746" s="31">
        <v>231134</v>
      </c>
      <c r="V746" s="31">
        <v>0</v>
      </c>
      <c r="W746" s="60">
        <v>309667</v>
      </c>
      <c r="X746" s="32">
        <v>259364.98508252465</v>
      </c>
      <c r="Y746" s="31">
        <v>146029.84640632581</v>
      </c>
      <c r="Z746" s="31">
        <v>-42961</v>
      </c>
      <c r="AA746" s="31">
        <v>-24906</v>
      </c>
      <c r="AB746" s="31">
        <v>0</v>
      </c>
      <c r="AC746" s="33">
        <v>0</v>
      </c>
    </row>
    <row r="747" spans="1:29" s="34" customFormat="1">
      <c r="A747" s="35" t="s">
        <v>750</v>
      </c>
      <c r="B747" s="36" t="s">
        <v>1874</v>
      </c>
      <c r="C747" s="30">
        <v>156199.38</v>
      </c>
      <c r="D747" s="28">
        <v>2.1316999999999999E-4</v>
      </c>
      <c r="E747" s="28">
        <v>2.2236000000000001E-4</v>
      </c>
      <c r="F747" s="32">
        <v>1274847</v>
      </c>
      <c r="G747" s="31">
        <v>1643486</v>
      </c>
      <c r="H747" s="33">
        <v>968974</v>
      </c>
      <c r="I747" s="32">
        <v>71000</v>
      </c>
      <c r="J747" s="31">
        <v>-115513.66982577975</v>
      </c>
      <c r="K747" s="31">
        <v>-44513.669825779754</v>
      </c>
      <c r="L747" s="31">
        <v>0</v>
      </c>
      <c r="M747" s="33">
        <v>-44513.669825779754</v>
      </c>
      <c r="N747" s="32">
        <v>61705</v>
      </c>
      <c r="O747" s="31">
        <v>0</v>
      </c>
      <c r="P747" s="31">
        <v>87553</v>
      </c>
      <c r="Q747" s="31">
        <v>0</v>
      </c>
      <c r="R747" s="33">
        <v>149258</v>
      </c>
      <c r="S747" s="32">
        <v>0</v>
      </c>
      <c r="T747" s="31">
        <v>57598</v>
      </c>
      <c r="U747" s="31">
        <v>169519</v>
      </c>
      <c r="V747" s="31">
        <v>76351.424239124608</v>
      </c>
      <c r="W747" s="60">
        <v>303468.42423912464</v>
      </c>
      <c r="X747" s="32">
        <v>-111421.98794084946</v>
      </c>
      <c r="Y747" s="31">
        <v>6987.5637017248555</v>
      </c>
      <c r="Z747" s="31">
        <v>-31509</v>
      </c>
      <c r="AA747" s="31">
        <v>-18267</v>
      </c>
      <c r="AB747" s="31">
        <v>0</v>
      </c>
      <c r="AC747" s="33">
        <v>0</v>
      </c>
    </row>
    <row r="748" spans="1:29" s="34" customFormat="1">
      <c r="A748" s="35" t="s">
        <v>2319</v>
      </c>
      <c r="B748" s="36" t="s">
        <v>2320</v>
      </c>
      <c r="C748" s="30">
        <v>19274.240000000002</v>
      </c>
      <c r="D748" s="28">
        <v>2.6299999999999999E-5</v>
      </c>
      <c r="E748" s="28">
        <v>1.906E-5</v>
      </c>
      <c r="F748" s="32">
        <v>157285</v>
      </c>
      <c r="G748" s="31">
        <v>202766</v>
      </c>
      <c r="H748" s="33">
        <v>119548</v>
      </c>
      <c r="I748" s="32">
        <v>8760</v>
      </c>
      <c r="J748" s="31">
        <v>53658.205230043008</v>
      </c>
      <c r="K748" s="31">
        <v>62418.205230043008</v>
      </c>
      <c r="L748" s="31">
        <v>0</v>
      </c>
      <c r="M748" s="33">
        <v>62418.205230043008</v>
      </c>
      <c r="N748" s="32">
        <v>7613</v>
      </c>
      <c r="O748" s="31">
        <v>0</v>
      </c>
      <c r="P748" s="31">
        <v>10802</v>
      </c>
      <c r="Q748" s="31">
        <v>34063.027286071592</v>
      </c>
      <c r="R748" s="33">
        <v>52478.027286071592</v>
      </c>
      <c r="S748" s="32">
        <v>0</v>
      </c>
      <c r="T748" s="31">
        <v>7106</v>
      </c>
      <c r="U748" s="31">
        <v>20915</v>
      </c>
      <c r="V748" s="31">
        <v>0</v>
      </c>
      <c r="W748" s="60">
        <v>28021</v>
      </c>
      <c r="X748" s="32">
        <v>16141.124348751215</v>
      </c>
      <c r="Y748" s="31">
        <v>14457.902937320378</v>
      </c>
      <c r="Z748" s="31">
        <v>-3887</v>
      </c>
      <c r="AA748" s="31">
        <v>-2255</v>
      </c>
      <c r="AB748" s="31">
        <v>0</v>
      </c>
      <c r="AC748" s="33">
        <v>0</v>
      </c>
    </row>
    <row r="749" spans="1:29" s="34" customFormat="1">
      <c r="A749" s="35" t="s">
        <v>751</v>
      </c>
      <c r="B749" s="36" t="s">
        <v>1875</v>
      </c>
      <c r="C749" s="30">
        <v>7069.26</v>
      </c>
      <c r="D749" s="28">
        <v>9.6500000000000008E-6</v>
      </c>
      <c r="E749" s="28">
        <v>8.2800000000000003E-6</v>
      </c>
      <c r="F749" s="32">
        <v>57711</v>
      </c>
      <c r="G749" s="31">
        <v>74399</v>
      </c>
      <c r="H749" s="33">
        <v>43865</v>
      </c>
      <c r="I749" s="32">
        <v>3214</v>
      </c>
      <c r="J749" s="31">
        <v>953.3212555630696</v>
      </c>
      <c r="K749" s="31">
        <v>4167.3212555630698</v>
      </c>
      <c r="L749" s="31">
        <v>0</v>
      </c>
      <c r="M749" s="33">
        <v>4167.3212555630698</v>
      </c>
      <c r="N749" s="32">
        <v>2793</v>
      </c>
      <c r="O749" s="31">
        <v>0</v>
      </c>
      <c r="P749" s="31">
        <v>3963</v>
      </c>
      <c r="Q749" s="31">
        <v>5561.9314942048686</v>
      </c>
      <c r="R749" s="33">
        <v>12317.93149420487</v>
      </c>
      <c r="S749" s="32">
        <v>0</v>
      </c>
      <c r="T749" s="31">
        <v>2607</v>
      </c>
      <c r="U749" s="31">
        <v>7674</v>
      </c>
      <c r="V749" s="31">
        <v>913.31892403298139</v>
      </c>
      <c r="W749" s="60">
        <v>11194.318924032981</v>
      </c>
      <c r="X749" s="32">
        <v>161.9089865221531</v>
      </c>
      <c r="Y749" s="31">
        <v>3215.7035836497344</v>
      </c>
      <c r="Z749" s="31">
        <v>-1426</v>
      </c>
      <c r="AA749" s="31">
        <v>-827.99999999999909</v>
      </c>
      <c r="AB749" s="31">
        <v>0</v>
      </c>
      <c r="AC749" s="33">
        <v>0</v>
      </c>
    </row>
    <row r="750" spans="1:29" s="34" customFormat="1">
      <c r="A750" s="35" t="s">
        <v>752</v>
      </c>
      <c r="B750" s="36" t="s">
        <v>1876</v>
      </c>
      <c r="C750" s="30">
        <v>0</v>
      </c>
      <c r="D750" s="28">
        <v>0</v>
      </c>
      <c r="E750" s="28">
        <v>0</v>
      </c>
      <c r="F750" s="32">
        <v>0</v>
      </c>
      <c r="G750" s="31">
        <v>0</v>
      </c>
      <c r="H750" s="33">
        <v>0</v>
      </c>
      <c r="I750" s="32">
        <v>0</v>
      </c>
      <c r="J750" s="31">
        <v>0</v>
      </c>
      <c r="K750" s="31">
        <v>0</v>
      </c>
      <c r="L750" s="31">
        <v>0</v>
      </c>
      <c r="M750" s="33">
        <v>0</v>
      </c>
      <c r="N750" s="32">
        <v>0</v>
      </c>
      <c r="O750" s="31">
        <v>0</v>
      </c>
      <c r="P750" s="31">
        <v>0</v>
      </c>
      <c r="Q750" s="31">
        <v>0</v>
      </c>
      <c r="R750" s="33">
        <v>0</v>
      </c>
      <c r="S750" s="32">
        <v>0</v>
      </c>
      <c r="T750" s="31">
        <v>0</v>
      </c>
      <c r="U750" s="31">
        <v>0</v>
      </c>
      <c r="V750" s="31">
        <v>0</v>
      </c>
      <c r="W750" s="60">
        <v>0</v>
      </c>
      <c r="X750" s="32">
        <v>0</v>
      </c>
      <c r="Y750" s="31">
        <v>0</v>
      </c>
      <c r="Z750" s="31">
        <v>0</v>
      </c>
      <c r="AA750" s="31">
        <v>0</v>
      </c>
      <c r="AB750" s="31">
        <v>0</v>
      </c>
      <c r="AC750" s="33">
        <v>0</v>
      </c>
    </row>
    <row r="751" spans="1:29" s="34" customFormat="1">
      <c r="A751" s="35" t="s">
        <v>753</v>
      </c>
      <c r="B751" s="36" t="s">
        <v>1877</v>
      </c>
      <c r="C751" s="30">
        <v>43819.92</v>
      </c>
      <c r="D751" s="28">
        <v>5.9799999999999997E-5</v>
      </c>
      <c r="E751" s="28">
        <v>6.266E-5</v>
      </c>
      <c r="F751" s="32">
        <v>357629</v>
      </c>
      <c r="G751" s="31">
        <v>461043</v>
      </c>
      <c r="H751" s="33">
        <v>271824</v>
      </c>
      <c r="I751" s="32">
        <v>19918</v>
      </c>
      <c r="J751" s="31">
        <v>-14509.804310401129</v>
      </c>
      <c r="K751" s="31">
        <v>5408.1956895988715</v>
      </c>
      <c r="L751" s="31">
        <v>0</v>
      </c>
      <c r="M751" s="33">
        <v>5408.1956895988715</v>
      </c>
      <c r="N751" s="32">
        <v>17310</v>
      </c>
      <c r="O751" s="31">
        <v>0</v>
      </c>
      <c r="P751" s="31">
        <v>24561</v>
      </c>
      <c r="Q751" s="31">
        <v>0</v>
      </c>
      <c r="R751" s="33">
        <v>41871</v>
      </c>
      <c r="S751" s="32">
        <v>0</v>
      </c>
      <c r="T751" s="31">
        <v>16158</v>
      </c>
      <c r="U751" s="31">
        <v>47555</v>
      </c>
      <c r="V751" s="31">
        <v>30337.616715001765</v>
      </c>
      <c r="W751" s="60">
        <v>94050.616715001757</v>
      </c>
      <c r="X751" s="32">
        <v>-39719.033779803511</v>
      </c>
      <c r="Y751" s="31">
        <v>1502.4170648017462</v>
      </c>
      <c r="Z751" s="31">
        <v>-8839</v>
      </c>
      <c r="AA751" s="31">
        <v>-5124</v>
      </c>
      <c r="AB751" s="31">
        <v>0</v>
      </c>
      <c r="AC751" s="33">
        <v>0</v>
      </c>
    </row>
    <row r="752" spans="1:29" s="34" customFormat="1">
      <c r="A752" s="35" t="s">
        <v>754</v>
      </c>
      <c r="B752" s="36" t="s">
        <v>1878</v>
      </c>
      <c r="C752" s="30">
        <v>121945.45</v>
      </c>
      <c r="D752" s="28">
        <v>1.6642E-4</v>
      </c>
      <c r="E752" s="28">
        <v>3.0180000000000002E-4</v>
      </c>
      <c r="F752" s="32">
        <v>995262</v>
      </c>
      <c r="G752" s="31">
        <v>1283055</v>
      </c>
      <c r="H752" s="33">
        <v>756469</v>
      </c>
      <c r="I752" s="32">
        <v>55429</v>
      </c>
      <c r="J752" s="31">
        <v>-425613.66569771338</v>
      </c>
      <c r="K752" s="31">
        <v>-370184.66569771338</v>
      </c>
      <c r="L752" s="31">
        <v>0</v>
      </c>
      <c r="M752" s="33">
        <v>-370184.66569771338</v>
      </c>
      <c r="N752" s="32">
        <v>48173</v>
      </c>
      <c r="O752" s="31">
        <v>0</v>
      </c>
      <c r="P752" s="31">
        <v>68352</v>
      </c>
      <c r="Q752" s="31">
        <v>34191.562406685654</v>
      </c>
      <c r="R752" s="33">
        <v>150716.56240668567</v>
      </c>
      <c r="S752" s="32">
        <v>0</v>
      </c>
      <c r="T752" s="31">
        <v>44966</v>
      </c>
      <c r="U752" s="31">
        <v>132342</v>
      </c>
      <c r="V752" s="31">
        <v>571956.45728819363</v>
      </c>
      <c r="W752" s="60">
        <v>749264.45728819363</v>
      </c>
      <c r="X752" s="32">
        <v>-357005.96967196075</v>
      </c>
      <c r="Y752" s="31">
        <v>-202682.92520954719</v>
      </c>
      <c r="Z752" s="31">
        <v>-24598</v>
      </c>
      <c r="AA752" s="31">
        <v>-14261</v>
      </c>
      <c r="AB752" s="31">
        <v>0</v>
      </c>
      <c r="AC752" s="33">
        <v>0</v>
      </c>
    </row>
    <row r="753" spans="1:29" s="34" customFormat="1">
      <c r="A753" s="35" t="s">
        <v>755</v>
      </c>
      <c r="B753" s="36" t="s">
        <v>1879</v>
      </c>
      <c r="C753" s="30">
        <v>105965.74</v>
      </c>
      <c r="D753" s="28">
        <v>1.4462000000000001E-4</v>
      </c>
      <c r="E753" s="28">
        <v>1.5281999999999999E-4</v>
      </c>
      <c r="F753" s="32">
        <v>864889</v>
      </c>
      <c r="G753" s="31">
        <v>1114983</v>
      </c>
      <c r="H753" s="33">
        <v>657377</v>
      </c>
      <c r="I753" s="32">
        <v>48168</v>
      </c>
      <c r="J753" s="31">
        <v>-18150.854243600937</v>
      </c>
      <c r="K753" s="31">
        <v>30017.145756399063</v>
      </c>
      <c r="L753" s="31">
        <v>0</v>
      </c>
      <c r="M753" s="33">
        <v>30017.145756399063</v>
      </c>
      <c r="N753" s="32">
        <v>41862</v>
      </c>
      <c r="O753" s="31">
        <v>0</v>
      </c>
      <c r="P753" s="31">
        <v>59398</v>
      </c>
      <c r="Q753" s="31">
        <v>8923.0462377312269</v>
      </c>
      <c r="R753" s="33">
        <v>110183.04623773122</v>
      </c>
      <c r="S753" s="32">
        <v>0</v>
      </c>
      <c r="T753" s="31">
        <v>39076</v>
      </c>
      <c r="U753" s="31">
        <v>115006</v>
      </c>
      <c r="V753" s="31">
        <v>37317.021584190421</v>
      </c>
      <c r="W753" s="60">
        <v>191399.02158419043</v>
      </c>
      <c r="X753" s="32">
        <v>-48995.832034778236</v>
      </c>
      <c r="Y753" s="31">
        <v>1548.8566883190415</v>
      </c>
      <c r="Z753" s="31">
        <v>-21376</v>
      </c>
      <c r="AA753" s="31">
        <v>-12393</v>
      </c>
      <c r="AB753" s="31">
        <v>0</v>
      </c>
      <c r="AC753" s="33">
        <v>0</v>
      </c>
    </row>
    <row r="754" spans="1:29" s="34" customFormat="1">
      <c r="A754" s="35" t="s">
        <v>756</v>
      </c>
      <c r="B754" s="36" t="s">
        <v>1880</v>
      </c>
      <c r="C754" s="30">
        <v>97757.69</v>
      </c>
      <c r="D754" s="28">
        <v>1.3341000000000001E-4</v>
      </c>
      <c r="E754" s="28">
        <v>1.2357000000000001E-4</v>
      </c>
      <c r="F754" s="32">
        <v>797848</v>
      </c>
      <c r="G754" s="31">
        <v>1028557</v>
      </c>
      <c r="H754" s="33">
        <v>606421</v>
      </c>
      <c r="I754" s="32">
        <v>44435</v>
      </c>
      <c r="J754" s="31">
        <v>56458.026890672336</v>
      </c>
      <c r="K754" s="31">
        <v>100893.02689067234</v>
      </c>
      <c r="L754" s="31">
        <v>0</v>
      </c>
      <c r="M754" s="33">
        <v>100893.02689067234</v>
      </c>
      <c r="N754" s="32">
        <v>38617</v>
      </c>
      <c r="O754" s="31">
        <v>0</v>
      </c>
      <c r="P754" s="31">
        <v>54794</v>
      </c>
      <c r="Q754" s="31">
        <v>74597.698883911638</v>
      </c>
      <c r="R754" s="33">
        <v>168008.69888391165</v>
      </c>
      <c r="S754" s="32">
        <v>0</v>
      </c>
      <c r="T754" s="31">
        <v>36047</v>
      </c>
      <c r="U754" s="31">
        <v>106092</v>
      </c>
      <c r="V754" s="31">
        <v>0</v>
      </c>
      <c r="W754" s="60">
        <v>142139</v>
      </c>
      <c r="X754" s="32">
        <v>27335.842573472444</v>
      </c>
      <c r="Y754" s="31">
        <v>29685.856310439201</v>
      </c>
      <c r="Z754" s="31">
        <v>-19719</v>
      </c>
      <c r="AA754" s="31">
        <v>-11432.999999999993</v>
      </c>
      <c r="AB754" s="31">
        <v>0</v>
      </c>
      <c r="AC754" s="33">
        <v>0</v>
      </c>
    </row>
    <row r="755" spans="1:29" s="34" customFormat="1">
      <c r="A755" s="35" t="s">
        <v>757</v>
      </c>
      <c r="B755" s="36" t="s">
        <v>1881</v>
      </c>
      <c r="C755" s="30">
        <v>40037.410000000003</v>
      </c>
      <c r="D755" s="28">
        <v>5.4639999999999999E-5</v>
      </c>
      <c r="E755" s="28">
        <v>6.6180000000000007E-5</v>
      </c>
      <c r="F755" s="32">
        <v>326770</v>
      </c>
      <c r="G755" s="31">
        <v>421260</v>
      </c>
      <c r="H755" s="33">
        <v>248369</v>
      </c>
      <c r="I755" s="32">
        <v>18199</v>
      </c>
      <c r="J755" s="31">
        <v>-14233.751556689751</v>
      </c>
      <c r="K755" s="31">
        <v>3965.2484433102491</v>
      </c>
      <c r="L755" s="31">
        <v>0</v>
      </c>
      <c r="M755" s="33">
        <v>3965.2484433102491</v>
      </c>
      <c r="N755" s="32">
        <v>15816</v>
      </c>
      <c r="O755" s="31">
        <v>0</v>
      </c>
      <c r="P755" s="31">
        <v>22442</v>
      </c>
      <c r="Q755" s="31">
        <v>5692.602246727035</v>
      </c>
      <c r="R755" s="33">
        <v>43950.602246727038</v>
      </c>
      <c r="S755" s="32">
        <v>0</v>
      </c>
      <c r="T755" s="31">
        <v>14764</v>
      </c>
      <c r="U755" s="31">
        <v>43451</v>
      </c>
      <c r="V755" s="31">
        <v>49557.554628855782</v>
      </c>
      <c r="W755" s="60">
        <v>107772.55462885578</v>
      </c>
      <c r="X755" s="32">
        <v>-37943.805501037248</v>
      </c>
      <c r="Y755" s="31">
        <v>-13119.146881091496</v>
      </c>
      <c r="Z755" s="31">
        <v>-8076</v>
      </c>
      <c r="AA755" s="31">
        <v>-4683</v>
      </c>
      <c r="AB755" s="31">
        <v>0</v>
      </c>
      <c r="AC755" s="33">
        <v>0</v>
      </c>
    </row>
    <row r="756" spans="1:29" s="34" customFormat="1">
      <c r="A756" s="35" t="s">
        <v>758</v>
      </c>
      <c r="B756" s="36" t="s">
        <v>1882</v>
      </c>
      <c r="C756" s="30">
        <v>54321</v>
      </c>
      <c r="D756" s="28">
        <v>7.4129999999999997E-5</v>
      </c>
      <c r="E756" s="28">
        <v>5.4639999999999999E-5</v>
      </c>
      <c r="F756" s="32">
        <v>443329</v>
      </c>
      <c r="G756" s="31">
        <v>571523</v>
      </c>
      <c r="H756" s="33">
        <v>336961</v>
      </c>
      <c r="I756" s="32">
        <v>24690</v>
      </c>
      <c r="J756" s="31">
        <v>5446.318252531858</v>
      </c>
      <c r="K756" s="31">
        <v>30136.318252531859</v>
      </c>
      <c r="L756" s="31">
        <v>0</v>
      </c>
      <c r="M756" s="33">
        <v>30136.318252531859</v>
      </c>
      <c r="N756" s="32">
        <v>21458</v>
      </c>
      <c r="O756" s="31">
        <v>0</v>
      </c>
      <c r="P756" s="31">
        <v>30447</v>
      </c>
      <c r="Q756" s="31">
        <v>84479.208211508187</v>
      </c>
      <c r="R756" s="33">
        <v>136384.20821150817</v>
      </c>
      <c r="S756" s="32">
        <v>0</v>
      </c>
      <c r="T756" s="31">
        <v>20030</v>
      </c>
      <c r="U756" s="31">
        <v>58950</v>
      </c>
      <c r="V756" s="31">
        <v>0</v>
      </c>
      <c r="W756" s="60">
        <v>78980</v>
      </c>
      <c r="X756" s="32">
        <v>35452.816936312149</v>
      </c>
      <c r="Y756" s="31">
        <v>39260.391275196038</v>
      </c>
      <c r="Z756" s="31">
        <v>-10957</v>
      </c>
      <c r="AA756" s="31">
        <v>-6352</v>
      </c>
      <c r="AB756" s="31">
        <v>0</v>
      </c>
      <c r="AC756" s="33">
        <v>0</v>
      </c>
    </row>
    <row r="757" spans="1:29" s="34" customFormat="1">
      <c r="A757" s="35" t="s">
        <v>759</v>
      </c>
      <c r="B757" s="36" t="s">
        <v>1883</v>
      </c>
      <c r="C757" s="30">
        <v>0</v>
      </c>
      <c r="D757" s="28">
        <v>0</v>
      </c>
      <c r="E757" s="28">
        <v>2.1109999999999999E-5</v>
      </c>
      <c r="F757" s="32">
        <v>0</v>
      </c>
      <c r="G757" s="31">
        <v>0</v>
      </c>
      <c r="H757" s="33">
        <v>0</v>
      </c>
      <c r="I757" s="32">
        <v>0</v>
      </c>
      <c r="J757" s="31">
        <v>-204140.57496962542</v>
      </c>
      <c r="K757" s="31">
        <v>-204140.57496962542</v>
      </c>
      <c r="L757" s="31">
        <v>0</v>
      </c>
      <c r="M757" s="33">
        <v>-204140.57496962542</v>
      </c>
      <c r="N757" s="32">
        <v>0</v>
      </c>
      <c r="O757" s="31">
        <v>0</v>
      </c>
      <c r="P757" s="31">
        <v>0</v>
      </c>
      <c r="Q757" s="31">
        <v>0</v>
      </c>
      <c r="R757" s="33">
        <v>0</v>
      </c>
      <c r="S757" s="32">
        <v>0</v>
      </c>
      <c r="T757" s="31">
        <v>0</v>
      </c>
      <c r="U757" s="31">
        <v>0</v>
      </c>
      <c r="V757" s="31">
        <v>160851.20931988326</v>
      </c>
      <c r="W757" s="60">
        <v>160851.20931988326</v>
      </c>
      <c r="X757" s="32">
        <v>-126579.59222752816</v>
      </c>
      <c r="Y757" s="31">
        <v>-34271.617092355089</v>
      </c>
      <c r="Z757" s="31">
        <v>0</v>
      </c>
      <c r="AA757" s="31">
        <v>0</v>
      </c>
      <c r="AB757" s="31">
        <v>0</v>
      </c>
      <c r="AC757" s="33">
        <v>0</v>
      </c>
    </row>
    <row r="758" spans="1:29" s="34" customFormat="1">
      <c r="A758" s="35" t="s">
        <v>760</v>
      </c>
      <c r="B758" s="36" t="s">
        <v>1884</v>
      </c>
      <c r="C758" s="30">
        <v>374785.05</v>
      </c>
      <c r="D758" s="28">
        <v>5.1148000000000003E-4</v>
      </c>
      <c r="E758" s="28">
        <v>5.0504E-4</v>
      </c>
      <c r="F758" s="32">
        <v>3058867</v>
      </c>
      <c r="G758" s="31">
        <v>3943380</v>
      </c>
      <c r="H758" s="33">
        <v>2324955</v>
      </c>
      <c r="I758" s="32">
        <v>170358</v>
      </c>
      <c r="J758" s="31">
        <v>118622.9765201228</v>
      </c>
      <c r="K758" s="31">
        <v>288980.97652012279</v>
      </c>
      <c r="L758" s="31">
        <v>0</v>
      </c>
      <c r="M758" s="33">
        <v>288980.97652012279</v>
      </c>
      <c r="N758" s="32">
        <v>148055</v>
      </c>
      <c r="O758" s="31">
        <v>0</v>
      </c>
      <c r="P758" s="31">
        <v>210075</v>
      </c>
      <c r="Q758" s="31">
        <v>61300.308076801586</v>
      </c>
      <c r="R758" s="33">
        <v>419430.30807680159</v>
      </c>
      <c r="S758" s="32">
        <v>0</v>
      </c>
      <c r="T758" s="31">
        <v>138201</v>
      </c>
      <c r="U758" s="31">
        <v>406744</v>
      </c>
      <c r="V758" s="31">
        <v>0</v>
      </c>
      <c r="W758" s="60">
        <v>544945</v>
      </c>
      <c r="X758" s="32">
        <v>-69102.330258975475</v>
      </c>
      <c r="Y758" s="31">
        <v>63019.638335777061</v>
      </c>
      <c r="Z758" s="31">
        <v>-75602</v>
      </c>
      <c r="AA758" s="31">
        <v>-43830</v>
      </c>
      <c r="AB758" s="31">
        <v>0</v>
      </c>
      <c r="AC758" s="33">
        <v>0</v>
      </c>
    </row>
    <row r="759" spans="1:29" s="34" customFormat="1">
      <c r="A759" s="35" t="s">
        <v>761</v>
      </c>
      <c r="B759" s="36" t="s">
        <v>1885</v>
      </c>
      <c r="C759" s="30">
        <v>111423.06</v>
      </c>
      <c r="D759" s="28">
        <v>1.5206E-4</v>
      </c>
      <c r="E759" s="28">
        <v>1.4603000000000001E-4</v>
      </c>
      <c r="F759" s="32">
        <v>909383</v>
      </c>
      <c r="G759" s="31">
        <v>1172344</v>
      </c>
      <c r="H759" s="33">
        <v>691195</v>
      </c>
      <c r="I759" s="32">
        <v>50646</v>
      </c>
      <c r="J759" s="31">
        <v>-115787.56259923222</v>
      </c>
      <c r="K759" s="31">
        <v>-65141.562599232217</v>
      </c>
      <c r="L759" s="31">
        <v>0</v>
      </c>
      <c r="M759" s="33">
        <v>-65141.562599232217</v>
      </c>
      <c r="N759" s="32">
        <v>44016</v>
      </c>
      <c r="O759" s="31">
        <v>0</v>
      </c>
      <c r="P759" s="31">
        <v>62454</v>
      </c>
      <c r="Q759" s="31">
        <v>22310.876121884277</v>
      </c>
      <c r="R759" s="33">
        <v>128780.87612188427</v>
      </c>
      <c r="S759" s="32">
        <v>0</v>
      </c>
      <c r="T759" s="31">
        <v>41086</v>
      </c>
      <c r="U759" s="31">
        <v>120923</v>
      </c>
      <c r="V759" s="31">
        <v>3111.5001863711809</v>
      </c>
      <c r="W759" s="60">
        <v>165120.50018637118</v>
      </c>
      <c r="X759" s="32">
        <v>-26249.846123865489</v>
      </c>
      <c r="Y759" s="31">
        <v>25417.222059378582</v>
      </c>
      <c r="Z759" s="31">
        <v>-22476</v>
      </c>
      <c r="AA759" s="31">
        <v>-13031</v>
      </c>
      <c r="AB759" s="31">
        <v>0</v>
      </c>
      <c r="AC759" s="33">
        <v>0</v>
      </c>
    </row>
    <row r="760" spans="1:29" s="34" customFormat="1">
      <c r="A760" s="35" t="s">
        <v>762</v>
      </c>
      <c r="B760" s="36" t="s">
        <v>1886</v>
      </c>
      <c r="C760" s="30">
        <v>216178.95</v>
      </c>
      <c r="D760" s="28">
        <v>2.9503E-4</v>
      </c>
      <c r="E760" s="28">
        <v>2.9774000000000001E-4</v>
      </c>
      <c r="F760" s="32">
        <v>1764404</v>
      </c>
      <c r="G760" s="31">
        <v>2274606</v>
      </c>
      <c r="H760" s="33">
        <v>1341072</v>
      </c>
      <c r="I760" s="32">
        <v>98265</v>
      </c>
      <c r="J760" s="31">
        <v>60645.57418491775</v>
      </c>
      <c r="K760" s="31">
        <v>158910.57418491776</v>
      </c>
      <c r="L760" s="31">
        <v>0</v>
      </c>
      <c r="M760" s="33">
        <v>158910.57418491776</v>
      </c>
      <c r="N760" s="32">
        <v>85400</v>
      </c>
      <c r="O760" s="31">
        <v>0</v>
      </c>
      <c r="P760" s="31">
        <v>121175</v>
      </c>
      <c r="Q760" s="31">
        <v>1750.8423593936534</v>
      </c>
      <c r="R760" s="33">
        <v>208325.84235939366</v>
      </c>
      <c r="S760" s="32">
        <v>0</v>
      </c>
      <c r="T760" s="31">
        <v>79716</v>
      </c>
      <c r="U760" s="31">
        <v>234617</v>
      </c>
      <c r="V760" s="31">
        <v>17242.127150257584</v>
      </c>
      <c r="W760" s="60">
        <v>331575.12715025758</v>
      </c>
      <c r="X760" s="32">
        <v>-80278.149757328792</v>
      </c>
      <c r="Y760" s="31">
        <v>25919.864966464862</v>
      </c>
      <c r="Z760" s="31">
        <v>-43608</v>
      </c>
      <c r="AA760" s="31">
        <v>-25283</v>
      </c>
      <c r="AB760" s="31">
        <v>0</v>
      </c>
      <c r="AC760" s="33">
        <v>0</v>
      </c>
    </row>
    <row r="761" spans="1:29" s="34" customFormat="1">
      <c r="A761" s="35" t="s">
        <v>763</v>
      </c>
      <c r="B761" s="36" t="s">
        <v>1887</v>
      </c>
      <c r="C761" s="30">
        <v>1083679.48</v>
      </c>
      <c r="D761" s="28">
        <v>1.47894E-3</v>
      </c>
      <c r="E761" s="28">
        <v>1.4673100000000001E-3</v>
      </c>
      <c r="F761" s="32">
        <v>8844688</v>
      </c>
      <c r="G761" s="31">
        <v>11402248</v>
      </c>
      <c r="H761" s="33">
        <v>6722587</v>
      </c>
      <c r="I761" s="32">
        <v>492589</v>
      </c>
      <c r="J761" s="31">
        <v>68508.418493012112</v>
      </c>
      <c r="K761" s="31">
        <v>561097.41849301208</v>
      </c>
      <c r="L761" s="31">
        <v>0</v>
      </c>
      <c r="M761" s="33">
        <v>561097.41849301208</v>
      </c>
      <c r="N761" s="32">
        <v>428099</v>
      </c>
      <c r="O761" s="31">
        <v>0</v>
      </c>
      <c r="P761" s="31">
        <v>607431</v>
      </c>
      <c r="Q761" s="31">
        <v>224898.48139480327</v>
      </c>
      <c r="R761" s="33">
        <v>1260428.4813948032</v>
      </c>
      <c r="S761" s="32">
        <v>0</v>
      </c>
      <c r="T761" s="31">
        <v>399606</v>
      </c>
      <c r="U761" s="31">
        <v>1176097</v>
      </c>
      <c r="V761" s="31">
        <v>0</v>
      </c>
      <c r="W761" s="60">
        <v>1575703</v>
      </c>
      <c r="X761" s="32">
        <v>-140807.76058528695</v>
      </c>
      <c r="Y761" s="31">
        <v>170867.24198009021</v>
      </c>
      <c r="Z761" s="31">
        <v>-218602</v>
      </c>
      <c r="AA761" s="31">
        <v>-126732.00000000012</v>
      </c>
      <c r="AB761" s="31">
        <v>0</v>
      </c>
      <c r="AC761" s="33">
        <v>0</v>
      </c>
    </row>
    <row r="762" spans="1:29" s="34" customFormat="1">
      <c r="A762" s="35" t="s">
        <v>764</v>
      </c>
      <c r="B762" s="36" t="s">
        <v>1888</v>
      </c>
      <c r="C762" s="30">
        <v>17128.72</v>
      </c>
      <c r="D762" s="28">
        <v>2.338E-5</v>
      </c>
      <c r="E762" s="28">
        <v>2.5150000000000001E-5</v>
      </c>
      <c r="F762" s="32">
        <v>139822</v>
      </c>
      <c r="G762" s="31">
        <v>180254</v>
      </c>
      <c r="H762" s="33">
        <v>106275</v>
      </c>
      <c r="I762" s="32">
        <v>7787</v>
      </c>
      <c r="J762" s="31">
        <v>-11352.027933212425</v>
      </c>
      <c r="K762" s="31">
        <v>-3565.0279332124246</v>
      </c>
      <c r="L762" s="31">
        <v>0</v>
      </c>
      <c r="M762" s="33">
        <v>-3565.0279332124246</v>
      </c>
      <c r="N762" s="32">
        <v>6768</v>
      </c>
      <c r="O762" s="31">
        <v>0</v>
      </c>
      <c r="P762" s="31">
        <v>9603</v>
      </c>
      <c r="Q762" s="31">
        <v>2276.8227641726371</v>
      </c>
      <c r="R762" s="33">
        <v>18647.822764172637</v>
      </c>
      <c r="S762" s="32">
        <v>0</v>
      </c>
      <c r="T762" s="31">
        <v>6317</v>
      </c>
      <c r="U762" s="31">
        <v>18592</v>
      </c>
      <c r="V762" s="31">
        <v>7900.6899143818682</v>
      </c>
      <c r="W762" s="60">
        <v>32809.689914381866</v>
      </c>
      <c r="X762" s="32">
        <v>-8232.2262630555033</v>
      </c>
      <c r="Y762" s="31">
        <v>-471.64088715372782</v>
      </c>
      <c r="Z762" s="31">
        <v>-3456</v>
      </c>
      <c r="AA762" s="31">
        <v>-2001.9999999999982</v>
      </c>
      <c r="AB762" s="31">
        <v>0</v>
      </c>
      <c r="AC762" s="33">
        <v>0</v>
      </c>
    </row>
    <row r="763" spans="1:29" s="34" customFormat="1">
      <c r="A763" s="35" t="s">
        <v>765</v>
      </c>
      <c r="B763" s="36" t="s">
        <v>1889</v>
      </c>
      <c r="C763" s="30">
        <v>75128.87</v>
      </c>
      <c r="D763" s="28">
        <v>1.0253E-4</v>
      </c>
      <c r="E763" s="28">
        <v>1.0045E-4</v>
      </c>
      <c r="F763" s="32">
        <v>613173</v>
      </c>
      <c r="G763" s="31">
        <v>790480</v>
      </c>
      <c r="H763" s="33">
        <v>466055</v>
      </c>
      <c r="I763" s="32">
        <v>34150</v>
      </c>
      <c r="J763" s="31">
        <v>-7387.7327157073487</v>
      </c>
      <c r="K763" s="31">
        <v>26762.267284292651</v>
      </c>
      <c r="L763" s="31">
        <v>0</v>
      </c>
      <c r="M763" s="33">
        <v>26762.267284292651</v>
      </c>
      <c r="N763" s="32">
        <v>29679</v>
      </c>
      <c r="O763" s="31">
        <v>0</v>
      </c>
      <c r="P763" s="31">
        <v>42111</v>
      </c>
      <c r="Q763" s="31">
        <v>6701.6850579523252</v>
      </c>
      <c r="R763" s="33">
        <v>78491.685057952331</v>
      </c>
      <c r="S763" s="32">
        <v>0</v>
      </c>
      <c r="T763" s="31">
        <v>27703</v>
      </c>
      <c r="U763" s="31">
        <v>81535</v>
      </c>
      <c r="V763" s="31">
        <v>4851.9982772750718</v>
      </c>
      <c r="W763" s="60">
        <v>114089.99827727507</v>
      </c>
      <c r="X763" s="32">
        <v>-25571.535051537448</v>
      </c>
      <c r="Y763" s="31">
        <v>13914.221832214702</v>
      </c>
      <c r="Z763" s="31">
        <v>-15155</v>
      </c>
      <c r="AA763" s="31">
        <v>-8786</v>
      </c>
      <c r="AB763" s="31">
        <v>0</v>
      </c>
      <c r="AC763" s="33">
        <v>0</v>
      </c>
    </row>
    <row r="764" spans="1:29" s="34" customFormat="1">
      <c r="A764" s="35" t="s">
        <v>766</v>
      </c>
      <c r="B764" s="36" t="s">
        <v>1890</v>
      </c>
      <c r="C764" s="30">
        <v>65093.64</v>
      </c>
      <c r="D764" s="28">
        <v>8.8839999999999996E-5</v>
      </c>
      <c r="E764" s="28">
        <v>7.1660000000000002E-5</v>
      </c>
      <c r="F764" s="32">
        <v>531301</v>
      </c>
      <c r="G764" s="31">
        <v>684934</v>
      </c>
      <c r="H764" s="33">
        <v>403826</v>
      </c>
      <c r="I764" s="32">
        <v>29590</v>
      </c>
      <c r="J764" s="31">
        <v>92285.854869285904</v>
      </c>
      <c r="K764" s="31">
        <v>121875.8548692859</v>
      </c>
      <c r="L764" s="31">
        <v>0</v>
      </c>
      <c r="M764" s="33">
        <v>121875.8548692859</v>
      </c>
      <c r="N764" s="32">
        <v>25716</v>
      </c>
      <c r="O764" s="31">
        <v>0</v>
      </c>
      <c r="P764" s="31">
        <v>36488</v>
      </c>
      <c r="Q764" s="31">
        <v>96030.188789711945</v>
      </c>
      <c r="R764" s="33">
        <v>158234.18878971194</v>
      </c>
      <c r="S764" s="32">
        <v>0</v>
      </c>
      <c r="T764" s="31">
        <v>24004</v>
      </c>
      <c r="U764" s="31">
        <v>70648</v>
      </c>
      <c r="V764" s="31">
        <v>0</v>
      </c>
      <c r="W764" s="60">
        <v>94652</v>
      </c>
      <c r="X764" s="32">
        <v>47305.351346680691</v>
      </c>
      <c r="Y764" s="31">
        <v>37020.837443031254</v>
      </c>
      <c r="Z764" s="31">
        <v>-13131</v>
      </c>
      <c r="AA764" s="31">
        <v>-7613</v>
      </c>
      <c r="AB764" s="31">
        <v>0</v>
      </c>
      <c r="AC764" s="33">
        <v>0</v>
      </c>
    </row>
    <row r="765" spans="1:29" s="34" customFormat="1">
      <c r="A765" s="35" t="s">
        <v>767</v>
      </c>
      <c r="B765" s="36" t="s">
        <v>1891</v>
      </c>
      <c r="C765" s="30">
        <v>662303.22</v>
      </c>
      <c r="D765" s="28">
        <v>9.0386999999999998E-4</v>
      </c>
      <c r="E765" s="28">
        <v>9.4784999999999997E-4</v>
      </c>
      <c r="F765" s="32">
        <v>5405526</v>
      </c>
      <c r="G765" s="31">
        <v>6968606</v>
      </c>
      <c r="H765" s="33">
        <v>4108581</v>
      </c>
      <c r="I765" s="32">
        <v>301051</v>
      </c>
      <c r="J765" s="31">
        <v>-134280.04488462288</v>
      </c>
      <c r="K765" s="31">
        <v>166770.95511537712</v>
      </c>
      <c r="L765" s="31">
        <v>0</v>
      </c>
      <c r="M765" s="33">
        <v>166770.95511537712</v>
      </c>
      <c r="N765" s="32">
        <v>261637</v>
      </c>
      <c r="O765" s="31">
        <v>0</v>
      </c>
      <c r="P765" s="31">
        <v>371238</v>
      </c>
      <c r="Q765" s="31">
        <v>0</v>
      </c>
      <c r="R765" s="33">
        <v>632875</v>
      </c>
      <c r="S765" s="32">
        <v>0</v>
      </c>
      <c r="T765" s="31">
        <v>244224</v>
      </c>
      <c r="U765" s="31">
        <v>718784</v>
      </c>
      <c r="V765" s="31">
        <v>270426.46959763468</v>
      </c>
      <c r="W765" s="60">
        <v>1233434.4695976346</v>
      </c>
      <c r="X765" s="32">
        <v>-410991.57863302797</v>
      </c>
      <c r="Y765" s="31">
        <v>21488.109035393296</v>
      </c>
      <c r="Z765" s="31">
        <v>-133601</v>
      </c>
      <c r="AA765" s="31">
        <v>-77455</v>
      </c>
      <c r="AB765" s="31">
        <v>0</v>
      </c>
      <c r="AC765" s="33">
        <v>0</v>
      </c>
    </row>
    <row r="766" spans="1:29" s="34" customFormat="1">
      <c r="A766" s="35" t="s">
        <v>768</v>
      </c>
      <c r="B766" s="36" t="s">
        <v>1892</v>
      </c>
      <c r="C766" s="30">
        <v>238841.45</v>
      </c>
      <c r="D766" s="28">
        <v>3.2595999999999998E-4</v>
      </c>
      <c r="E766" s="28">
        <v>3.1250000000000001E-4</v>
      </c>
      <c r="F766" s="32">
        <v>1949379</v>
      </c>
      <c r="G766" s="31">
        <v>2513068</v>
      </c>
      <c r="H766" s="33">
        <v>1481666</v>
      </c>
      <c r="I766" s="32">
        <v>108567</v>
      </c>
      <c r="J766" s="31">
        <v>79281.112241746348</v>
      </c>
      <c r="K766" s="31">
        <v>187848.11224174633</v>
      </c>
      <c r="L766" s="31">
        <v>0</v>
      </c>
      <c r="M766" s="33">
        <v>187848.11224174633</v>
      </c>
      <c r="N766" s="32">
        <v>94354</v>
      </c>
      <c r="O766" s="31">
        <v>0</v>
      </c>
      <c r="P766" s="31">
        <v>133879</v>
      </c>
      <c r="Q766" s="31">
        <v>75684.905482444447</v>
      </c>
      <c r="R766" s="33">
        <v>303917.90548244445</v>
      </c>
      <c r="S766" s="32">
        <v>0</v>
      </c>
      <c r="T766" s="31">
        <v>88074</v>
      </c>
      <c r="U766" s="31">
        <v>259213</v>
      </c>
      <c r="V766" s="31">
        <v>0</v>
      </c>
      <c r="W766" s="60">
        <v>347287</v>
      </c>
      <c r="X766" s="32">
        <v>-22606.950499845021</v>
      </c>
      <c r="Y766" s="31">
        <v>55349.85598228946</v>
      </c>
      <c r="Z766" s="31">
        <v>-48180</v>
      </c>
      <c r="AA766" s="31">
        <v>-27932</v>
      </c>
      <c r="AB766" s="31">
        <v>0</v>
      </c>
      <c r="AC766" s="33">
        <v>0</v>
      </c>
    </row>
    <row r="767" spans="1:29" s="34" customFormat="1">
      <c r="A767" s="35" t="s">
        <v>2340</v>
      </c>
      <c r="B767" s="36" t="s">
        <v>2341</v>
      </c>
      <c r="C767" s="30">
        <v>133777.71</v>
      </c>
      <c r="D767" s="28">
        <v>1.8257000000000001E-4</v>
      </c>
      <c r="E767" s="28">
        <v>0</v>
      </c>
      <c r="F767" s="32">
        <v>1091846</v>
      </c>
      <c r="G767" s="31">
        <v>1407568</v>
      </c>
      <c r="H767" s="33">
        <v>829880</v>
      </c>
      <c r="I767" s="32">
        <v>60808</v>
      </c>
      <c r="J767" s="31">
        <v>468250.08403717109</v>
      </c>
      <c r="K767" s="31">
        <v>529058.08403717109</v>
      </c>
      <c r="L767" s="31">
        <v>0</v>
      </c>
      <c r="M767" s="33">
        <v>529058.08403717109</v>
      </c>
      <c r="N767" s="32">
        <v>52847</v>
      </c>
      <c r="O767" s="31">
        <v>0</v>
      </c>
      <c r="P767" s="31">
        <v>74985</v>
      </c>
      <c r="Q767" s="31">
        <v>763247.63698058878</v>
      </c>
      <c r="R767" s="33">
        <v>891079.63698058878</v>
      </c>
      <c r="S767" s="32">
        <v>0</v>
      </c>
      <c r="T767" s="31">
        <v>49330</v>
      </c>
      <c r="U767" s="31">
        <v>145185</v>
      </c>
      <c r="V767" s="31">
        <v>0</v>
      </c>
      <c r="W767" s="60">
        <v>194515</v>
      </c>
      <c r="X767" s="32">
        <v>424035.08403717109</v>
      </c>
      <c r="Y767" s="31">
        <v>315160.55294341774</v>
      </c>
      <c r="Z767" s="31">
        <v>-26986</v>
      </c>
      <c r="AA767" s="31">
        <v>-15645</v>
      </c>
      <c r="AB767" s="31">
        <v>0</v>
      </c>
      <c r="AC767" s="33">
        <v>0</v>
      </c>
    </row>
    <row r="768" spans="1:29" s="34" customFormat="1">
      <c r="A768" s="35" t="s">
        <v>769</v>
      </c>
      <c r="B768" s="36" t="s">
        <v>1893</v>
      </c>
      <c r="C768" s="30">
        <v>28168.129999999997</v>
      </c>
      <c r="D768" s="28">
        <v>3.8439999999999998E-5</v>
      </c>
      <c r="E768" s="28">
        <v>3.6770000000000002E-5</v>
      </c>
      <c r="F768" s="32">
        <v>229887</v>
      </c>
      <c r="G768" s="31">
        <v>296363</v>
      </c>
      <c r="H768" s="33">
        <v>174731</v>
      </c>
      <c r="I768" s="32">
        <v>12803</v>
      </c>
      <c r="J768" s="31">
        <v>6211.9647686221342</v>
      </c>
      <c r="K768" s="31">
        <v>19014.964768622136</v>
      </c>
      <c r="L768" s="31">
        <v>0</v>
      </c>
      <c r="M768" s="33">
        <v>19014.964768622136</v>
      </c>
      <c r="N768" s="32">
        <v>11127</v>
      </c>
      <c r="O768" s="31">
        <v>0</v>
      </c>
      <c r="P768" s="31">
        <v>15788</v>
      </c>
      <c r="Q768" s="31">
        <v>8126.4406732242724</v>
      </c>
      <c r="R768" s="33">
        <v>35041.440673224271</v>
      </c>
      <c r="S768" s="32">
        <v>0</v>
      </c>
      <c r="T768" s="31">
        <v>10386</v>
      </c>
      <c r="U768" s="31">
        <v>30569</v>
      </c>
      <c r="V768" s="31">
        <v>0</v>
      </c>
      <c r="W768" s="60">
        <v>40955</v>
      </c>
      <c r="X768" s="32">
        <v>-3600.1460377195608</v>
      </c>
      <c r="Y768" s="31">
        <v>6661.5867109438332</v>
      </c>
      <c r="Z768" s="31">
        <v>-5682</v>
      </c>
      <c r="AA768" s="31">
        <v>-3293.0000000000009</v>
      </c>
      <c r="AB768" s="31">
        <v>0</v>
      </c>
      <c r="AC768" s="33">
        <v>0</v>
      </c>
    </row>
    <row r="769" spans="1:29" s="34" customFormat="1">
      <c r="A769" s="35" t="s">
        <v>770</v>
      </c>
      <c r="B769" s="36" t="s">
        <v>1894</v>
      </c>
      <c r="C769" s="30">
        <v>105726.37</v>
      </c>
      <c r="D769" s="28">
        <v>1.4428999999999999E-4</v>
      </c>
      <c r="E769" s="28">
        <v>1.5803E-4</v>
      </c>
      <c r="F769" s="32">
        <v>862915</v>
      </c>
      <c r="G769" s="31">
        <v>1112439</v>
      </c>
      <c r="H769" s="33">
        <v>655877</v>
      </c>
      <c r="I769" s="32">
        <v>48059</v>
      </c>
      <c r="J769" s="31">
        <v>-28047.380323317135</v>
      </c>
      <c r="K769" s="31">
        <v>20011.619676682865</v>
      </c>
      <c r="L769" s="31">
        <v>0</v>
      </c>
      <c r="M769" s="33">
        <v>20011.619676682865</v>
      </c>
      <c r="N769" s="32">
        <v>41767</v>
      </c>
      <c r="O769" s="31">
        <v>0</v>
      </c>
      <c r="P769" s="31">
        <v>59263</v>
      </c>
      <c r="Q769" s="31">
        <v>0</v>
      </c>
      <c r="R769" s="33">
        <v>101030</v>
      </c>
      <c r="S769" s="32">
        <v>0</v>
      </c>
      <c r="T769" s="31">
        <v>38987</v>
      </c>
      <c r="U769" s="31">
        <v>114744</v>
      </c>
      <c r="V769" s="31">
        <v>62379.83872058391</v>
      </c>
      <c r="W769" s="60">
        <v>216110.83872058391</v>
      </c>
      <c r="X769" s="32">
        <v>-73910.743867781188</v>
      </c>
      <c r="Y769" s="31">
        <v>-7478.0948528027147</v>
      </c>
      <c r="Z769" s="31">
        <v>-21327</v>
      </c>
      <c r="AA769" s="31">
        <v>-12365</v>
      </c>
      <c r="AB769" s="31">
        <v>0</v>
      </c>
      <c r="AC769" s="33">
        <v>0</v>
      </c>
    </row>
    <row r="770" spans="1:29" s="34" customFormat="1">
      <c r="A770" s="35" t="s">
        <v>771</v>
      </c>
      <c r="B770" s="36" t="s">
        <v>1895</v>
      </c>
      <c r="C770" s="30">
        <v>30406.98</v>
      </c>
      <c r="D770" s="28">
        <v>4.1499999999999999E-5</v>
      </c>
      <c r="E770" s="28">
        <v>4.1230000000000003E-5</v>
      </c>
      <c r="F770" s="32">
        <v>248188</v>
      </c>
      <c r="G770" s="31">
        <v>319954</v>
      </c>
      <c r="H770" s="33">
        <v>188640</v>
      </c>
      <c r="I770" s="32">
        <v>13822</v>
      </c>
      <c r="J770" s="31">
        <v>9057.3952291261321</v>
      </c>
      <c r="K770" s="31">
        <v>22879.39522912613</v>
      </c>
      <c r="L770" s="31">
        <v>0</v>
      </c>
      <c r="M770" s="33">
        <v>22879.39522912613</v>
      </c>
      <c r="N770" s="32">
        <v>12013</v>
      </c>
      <c r="O770" s="31">
        <v>0</v>
      </c>
      <c r="P770" s="31">
        <v>17045</v>
      </c>
      <c r="Q770" s="31">
        <v>16727.477175292082</v>
      </c>
      <c r="R770" s="33">
        <v>45785.477175292079</v>
      </c>
      <c r="S770" s="32">
        <v>0</v>
      </c>
      <c r="T770" s="31">
        <v>11213</v>
      </c>
      <c r="U770" s="31">
        <v>33002</v>
      </c>
      <c r="V770" s="31">
        <v>0</v>
      </c>
      <c r="W770" s="60">
        <v>44215</v>
      </c>
      <c r="X770" s="32">
        <v>6557.0419638824678</v>
      </c>
      <c r="Y770" s="31">
        <v>4702.4352114096127</v>
      </c>
      <c r="Z770" s="31">
        <v>-6134</v>
      </c>
      <c r="AA770" s="31">
        <v>-3555.0000000000018</v>
      </c>
      <c r="AB770" s="31">
        <v>0</v>
      </c>
      <c r="AC770" s="33">
        <v>0</v>
      </c>
    </row>
    <row r="771" spans="1:29" s="34" customFormat="1">
      <c r="A771" s="35" t="s">
        <v>772</v>
      </c>
      <c r="B771" s="36" t="s">
        <v>1896</v>
      </c>
      <c r="C771" s="30">
        <v>46102.04</v>
      </c>
      <c r="D771" s="28">
        <v>6.2920000000000001E-5</v>
      </c>
      <c r="E771" s="28">
        <v>6.2550000000000003E-5</v>
      </c>
      <c r="F771" s="32">
        <v>376288</v>
      </c>
      <c r="G771" s="31">
        <v>485097</v>
      </c>
      <c r="H771" s="33">
        <v>286006</v>
      </c>
      <c r="I771" s="32">
        <v>20957</v>
      </c>
      <c r="J771" s="31">
        <v>29202.216616065234</v>
      </c>
      <c r="K771" s="31">
        <v>50159.216616065234</v>
      </c>
      <c r="L771" s="31">
        <v>0</v>
      </c>
      <c r="M771" s="33">
        <v>50159.216616065234</v>
      </c>
      <c r="N771" s="32">
        <v>18213</v>
      </c>
      <c r="O771" s="31">
        <v>0</v>
      </c>
      <c r="P771" s="31">
        <v>25843</v>
      </c>
      <c r="Q771" s="31">
        <v>20416.962111499895</v>
      </c>
      <c r="R771" s="33">
        <v>64472.962111499895</v>
      </c>
      <c r="S771" s="32">
        <v>0</v>
      </c>
      <c r="T771" s="31">
        <v>17001</v>
      </c>
      <c r="U771" s="31">
        <v>50036</v>
      </c>
      <c r="V771" s="31">
        <v>0</v>
      </c>
      <c r="W771" s="60">
        <v>67037</v>
      </c>
      <c r="X771" s="32">
        <v>5061.6209769244997</v>
      </c>
      <c r="Y771" s="31">
        <v>7066.3411345753957</v>
      </c>
      <c r="Z771" s="31">
        <v>-9300</v>
      </c>
      <c r="AA771" s="31">
        <v>-5392</v>
      </c>
      <c r="AB771" s="31">
        <v>0</v>
      </c>
      <c r="AC771" s="33">
        <v>0</v>
      </c>
    </row>
    <row r="772" spans="1:29" s="34" customFormat="1">
      <c r="A772" s="35" t="s">
        <v>773</v>
      </c>
      <c r="B772" s="36" t="s">
        <v>1897</v>
      </c>
      <c r="C772" s="30">
        <v>55507.98</v>
      </c>
      <c r="D772" s="28">
        <v>7.5749999999999998E-5</v>
      </c>
      <c r="E772" s="28">
        <v>7.8529999999999995E-5</v>
      </c>
      <c r="F772" s="32">
        <v>453017</v>
      </c>
      <c r="G772" s="31">
        <v>584013</v>
      </c>
      <c r="H772" s="33">
        <v>344325</v>
      </c>
      <c r="I772" s="32">
        <v>25230</v>
      </c>
      <c r="J772" s="31">
        <v>-24490.83240853166</v>
      </c>
      <c r="K772" s="31">
        <v>739.16759146834011</v>
      </c>
      <c r="L772" s="31">
        <v>0</v>
      </c>
      <c r="M772" s="33">
        <v>739.16759146834011</v>
      </c>
      <c r="N772" s="32">
        <v>21927</v>
      </c>
      <c r="O772" s="31">
        <v>0</v>
      </c>
      <c r="P772" s="31">
        <v>31112</v>
      </c>
      <c r="Q772" s="31">
        <v>0</v>
      </c>
      <c r="R772" s="33">
        <v>53039</v>
      </c>
      <c r="S772" s="32">
        <v>0</v>
      </c>
      <c r="T772" s="31">
        <v>20467</v>
      </c>
      <c r="U772" s="31">
        <v>60239</v>
      </c>
      <c r="V772" s="31">
        <v>26825.059891562909</v>
      </c>
      <c r="W772" s="60">
        <v>107531.05989156291</v>
      </c>
      <c r="X772" s="32">
        <v>-40076.153102874814</v>
      </c>
      <c r="Y772" s="31">
        <v>3272.0932113119079</v>
      </c>
      <c r="Z772" s="31">
        <v>-11197</v>
      </c>
      <c r="AA772" s="31">
        <v>-6491</v>
      </c>
      <c r="AB772" s="31">
        <v>0</v>
      </c>
      <c r="AC772" s="33">
        <v>0</v>
      </c>
    </row>
    <row r="773" spans="1:29" s="34" customFormat="1">
      <c r="A773" s="35" t="s">
        <v>774</v>
      </c>
      <c r="B773" s="36" t="s">
        <v>1898</v>
      </c>
      <c r="C773" s="30">
        <v>337856.87</v>
      </c>
      <c r="D773" s="28">
        <v>4.6108999999999999E-4</v>
      </c>
      <c r="E773" s="28">
        <v>4.4057999999999999E-4</v>
      </c>
      <c r="F773" s="32">
        <v>2757514</v>
      </c>
      <c r="G773" s="31">
        <v>3554886</v>
      </c>
      <c r="H773" s="33">
        <v>2095905</v>
      </c>
      <c r="I773" s="32">
        <v>153575</v>
      </c>
      <c r="J773" s="31">
        <v>106512.85364246904</v>
      </c>
      <c r="K773" s="31">
        <v>260087.85364246904</v>
      </c>
      <c r="L773" s="31">
        <v>0</v>
      </c>
      <c r="M773" s="33">
        <v>260087.85364246904</v>
      </c>
      <c r="N773" s="32">
        <v>133469</v>
      </c>
      <c r="O773" s="31">
        <v>0</v>
      </c>
      <c r="P773" s="31">
        <v>189379</v>
      </c>
      <c r="Q773" s="31">
        <v>129460.93486901626</v>
      </c>
      <c r="R773" s="33">
        <v>452308.93486901629</v>
      </c>
      <c r="S773" s="32">
        <v>0</v>
      </c>
      <c r="T773" s="31">
        <v>124585</v>
      </c>
      <c r="U773" s="31">
        <v>366672</v>
      </c>
      <c r="V773" s="31">
        <v>0</v>
      </c>
      <c r="W773" s="60">
        <v>491257</v>
      </c>
      <c r="X773" s="32">
        <v>-11965.455528794177</v>
      </c>
      <c r="Y773" s="31">
        <v>80682.390397810435</v>
      </c>
      <c r="Z773" s="31">
        <v>-68154</v>
      </c>
      <c r="AA773" s="31">
        <v>-39510.999999999971</v>
      </c>
      <c r="AB773" s="31">
        <v>0</v>
      </c>
      <c r="AC773" s="33">
        <v>0</v>
      </c>
    </row>
    <row r="774" spans="1:29" s="34" customFormat="1">
      <c r="A774" s="35" t="s">
        <v>775</v>
      </c>
      <c r="B774" s="36" t="s">
        <v>1899</v>
      </c>
      <c r="C774" s="30">
        <v>26505.5</v>
      </c>
      <c r="D774" s="28">
        <v>3.6170000000000001E-5</v>
      </c>
      <c r="E774" s="28">
        <v>4.7490000000000001E-5</v>
      </c>
      <c r="F774" s="32">
        <v>216312</v>
      </c>
      <c r="G774" s="31">
        <v>278861</v>
      </c>
      <c r="H774" s="33">
        <v>164412</v>
      </c>
      <c r="I774" s="32">
        <v>12047</v>
      </c>
      <c r="J774" s="31">
        <v>-34566.884720785732</v>
      </c>
      <c r="K774" s="31">
        <v>-22519.884720785732</v>
      </c>
      <c r="L774" s="31">
        <v>0</v>
      </c>
      <c r="M774" s="33">
        <v>-22519.884720785732</v>
      </c>
      <c r="N774" s="32">
        <v>10470</v>
      </c>
      <c r="O774" s="31">
        <v>0</v>
      </c>
      <c r="P774" s="31">
        <v>14856</v>
      </c>
      <c r="Q774" s="31">
        <v>0</v>
      </c>
      <c r="R774" s="33">
        <v>25326</v>
      </c>
      <c r="S774" s="32">
        <v>0</v>
      </c>
      <c r="T774" s="31">
        <v>9773</v>
      </c>
      <c r="U774" s="31">
        <v>28763</v>
      </c>
      <c r="V774" s="31">
        <v>48971.960205556388</v>
      </c>
      <c r="W774" s="60">
        <v>87507.960205556388</v>
      </c>
      <c r="X774" s="32">
        <v>-39077.156065971867</v>
      </c>
      <c r="Y774" s="31">
        <v>-14659.804139584525</v>
      </c>
      <c r="Z774" s="31">
        <v>-5346</v>
      </c>
      <c r="AA774" s="31">
        <v>-3099</v>
      </c>
      <c r="AB774" s="31">
        <v>0</v>
      </c>
      <c r="AC774" s="33">
        <v>0</v>
      </c>
    </row>
    <row r="775" spans="1:29" s="34" customFormat="1">
      <c r="A775" s="35" t="s">
        <v>776</v>
      </c>
      <c r="B775" s="36" t="s">
        <v>1900</v>
      </c>
      <c r="C775" s="30">
        <v>8738.48</v>
      </c>
      <c r="D775" s="28">
        <v>1.1929999999999999E-5</v>
      </c>
      <c r="E775" s="28">
        <v>1.199E-5</v>
      </c>
      <c r="F775" s="32">
        <v>71346</v>
      </c>
      <c r="G775" s="31">
        <v>91977</v>
      </c>
      <c r="H775" s="33">
        <v>54228</v>
      </c>
      <c r="I775" s="32">
        <v>3974</v>
      </c>
      <c r="J775" s="31">
        <v>-138.58041117190587</v>
      </c>
      <c r="K775" s="31">
        <v>3835.4195888280942</v>
      </c>
      <c r="L775" s="31">
        <v>0</v>
      </c>
      <c r="M775" s="33">
        <v>3835.4195888280942</v>
      </c>
      <c r="N775" s="32">
        <v>3453</v>
      </c>
      <c r="O775" s="31">
        <v>0</v>
      </c>
      <c r="P775" s="31">
        <v>4900</v>
      </c>
      <c r="Q775" s="31">
        <v>1332.5584006526328</v>
      </c>
      <c r="R775" s="33">
        <v>9685.5584006526333</v>
      </c>
      <c r="S775" s="32">
        <v>0</v>
      </c>
      <c r="T775" s="31">
        <v>3223</v>
      </c>
      <c r="U775" s="31">
        <v>9487</v>
      </c>
      <c r="V775" s="31">
        <v>490.83524397867404</v>
      </c>
      <c r="W775" s="60">
        <v>13200.835243978674</v>
      </c>
      <c r="X775" s="32">
        <v>-1857.567515898701</v>
      </c>
      <c r="Y775" s="31">
        <v>1128.2906725726598</v>
      </c>
      <c r="Z775" s="31">
        <v>-1763</v>
      </c>
      <c r="AA775" s="31">
        <v>-1022.9999999999995</v>
      </c>
      <c r="AB775" s="31">
        <v>0</v>
      </c>
      <c r="AC775" s="33">
        <v>0</v>
      </c>
    </row>
    <row r="776" spans="1:29" s="34" customFormat="1">
      <c r="A776" s="35" t="s">
        <v>777</v>
      </c>
      <c r="B776" s="36" t="s">
        <v>1901</v>
      </c>
      <c r="C776" s="30">
        <v>338246.8</v>
      </c>
      <c r="D776" s="28">
        <v>4.6161999999999999E-4</v>
      </c>
      <c r="E776" s="28">
        <v>4.6904999999999999E-4</v>
      </c>
      <c r="F776" s="32">
        <v>2760683</v>
      </c>
      <c r="G776" s="31">
        <v>3558972</v>
      </c>
      <c r="H776" s="33">
        <v>2098314</v>
      </c>
      <c r="I776" s="32">
        <v>153751</v>
      </c>
      <c r="J776" s="31">
        <v>-151110.68767945148</v>
      </c>
      <c r="K776" s="31">
        <v>2640.3123205485172</v>
      </c>
      <c r="L776" s="31">
        <v>0</v>
      </c>
      <c r="M776" s="33">
        <v>2640.3123205485172</v>
      </c>
      <c r="N776" s="32">
        <v>133622</v>
      </c>
      <c r="O776" s="31">
        <v>0</v>
      </c>
      <c r="P776" s="31">
        <v>189597</v>
      </c>
      <c r="Q776" s="31">
        <v>0</v>
      </c>
      <c r="R776" s="33">
        <v>323219</v>
      </c>
      <c r="S776" s="32">
        <v>0</v>
      </c>
      <c r="T776" s="31">
        <v>124729</v>
      </c>
      <c r="U776" s="31">
        <v>367094</v>
      </c>
      <c r="V776" s="31">
        <v>60701.075569105742</v>
      </c>
      <c r="W776" s="60">
        <v>552524.0755691058</v>
      </c>
      <c r="X776" s="32">
        <v>-156892.80576015374</v>
      </c>
      <c r="Y776" s="31">
        <v>35376.730191048016</v>
      </c>
      <c r="Z776" s="31">
        <v>-68232</v>
      </c>
      <c r="AA776" s="31">
        <v>-39557</v>
      </c>
      <c r="AB776" s="31">
        <v>0</v>
      </c>
      <c r="AC776" s="33">
        <v>0</v>
      </c>
    </row>
    <row r="777" spans="1:29" s="34" customFormat="1">
      <c r="A777" s="35" t="s">
        <v>778</v>
      </c>
      <c r="B777" s="36" t="s">
        <v>1902</v>
      </c>
      <c r="C777" s="30">
        <v>40042.909999999996</v>
      </c>
      <c r="D777" s="28">
        <v>5.465E-5</v>
      </c>
      <c r="E777" s="28">
        <v>5.7510000000000003E-5</v>
      </c>
      <c r="F777" s="32">
        <v>326830</v>
      </c>
      <c r="G777" s="31">
        <v>421337</v>
      </c>
      <c r="H777" s="33">
        <v>248414</v>
      </c>
      <c r="I777" s="32">
        <v>18202</v>
      </c>
      <c r="J777" s="31">
        <v>3192.2730982358607</v>
      </c>
      <c r="K777" s="31">
        <v>21394.273098235863</v>
      </c>
      <c r="L777" s="31">
        <v>0</v>
      </c>
      <c r="M777" s="33">
        <v>21394.273098235863</v>
      </c>
      <c r="N777" s="32">
        <v>15819</v>
      </c>
      <c r="O777" s="31">
        <v>0</v>
      </c>
      <c r="P777" s="31">
        <v>22446</v>
      </c>
      <c r="Q777" s="31">
        <v>0</v>
      </c>
      <c r="R777" s="33">
        <v>38265</v>
      </c>
      <c r="S777" s="32">
        <v>0</v>
      </c>
      <c r="T777" s="31">
        <v>14766</v>
      </c>
      <c r="U777" s="31">
        <v>43459</v>
      </c>
      <c r="V777" s="31">
        <v>13966.720417114981</v>
      </c>
      <c r="W777" s="60">
        <v>72191.720417114979</v>
      </c>
      <c r="X777" s="32">
        <v>-22138.846655337828</v>
      </c>
      <c r="Y777" s="31">
        <v>973.12623822284604</v>
      </c>
      <c r="Z777" s="31">
        <v>-8078</v>
      </c>
      <c r="AA777" s="31">
        <v>-4683</v>
      </c>
      <c r="AB777" s="31">
        <v>0</v>
      </c>
      <c r="AC777" s="33">
        <v>0</v>
      </c>
    </row>
    <row r="778" spans="1:29" s="34" customFormat="1">
      <c r="A778" s="35" t="s">
        <v>779</v>
      </c>
      <c r="B778" s="36" t="s">
        <v>1903</v>
      </c>
      <c r="C778" s="30">
        <v>29812.92</v>
      </c>
      <c r="D778" s="28">
        <v>4.0689999999999998E-5</v>
      </c>
      <c r="E778" s="28">
        <v>3.434E-5</v>
      </c>
      <c r="F778" s="32">
        <v>243343</v>
      </c>
      <c r="G778" s="31">
        <v>313709</v>
      </c>
      <c r="H778" s="33">
        <v>184958</v>
      </c>
      <c r="I778" s="32">
        <v>13553</v>
      </c>
      <c r="J778" s="31">
        <v>69367.083513394929</v>
      </c>
      <c r="K778" s="31">
        <v>82920.083513394929</v>
      </c>
      <c r="L778" s="31">
        <v>0</v>
      </c>
      <c r="M778" s="33">
        <v>82920.083513394929</v>
      </c>
      <c r="N778" s="32">
        <v>11778</v>
      </c>
      <c r="O778" s="31">
        <v>0</v>
      </c>
      <c r="P778" s="31">
        <v>16712</v>
      </c>
      <c r="Q778" s="31">
        <v>57184.274854390766</v>
      </c>
      <c r="R778" s="33">
        <v>85674.274854390766</v>
      </c>
      <c r="S778" s="32">
        <v>0</v>
      </c>
      <c r="T778" s="31">
        <v>10994</v>
      </c>
      <c r="U778" s="31">
        <v>32358</v>
      </c>
      <c r="V778" s="31">
        <v>0</v>
      </c>
      <c r="W778" s="60">
        <v>43352</v>
      </c>
      <c r="X778" s="32">
        <v>37334.007605811683</v>
      </c>
      <c r="Y778" s="31">
        <v>14490.267248579084</v>
      </c>
      <c r="Z778" s="31">
        <v>-6014</v>
      </c>
      <c r="AA778" s="31">
        <v>-3488</v>
      </c>
      <c r="AB778" s="31">
        <v>0</v>
      </c>
      <c r="AC778" s="33">
        <v>0</v>
      </c>
    </row>
    <row r="779" spans="1:29" s="34" customFormat="1">
      <c r="A779" s="35" t="s">
        <v>780</v>
      </c>
      <c r="B779" s="36" t="s">
        <v>1904</v>
      </c>
      <c r="C779" s="30">
        <v>17946.25</v>
      </c>
      <c r="D779" s="28">
        <v>2.4490000000000001E-5</v>
      </c>
      <c r="E779" s="28">
        <v>2.086E-5</v>
      </c>
      <c r="F779" s="32">
        <v>146461</v>
      </c>
      <c r="G779" s="31">
        <v>188812</v>
      </c>
      <c r="H779" s="33">
        <v>111320</v>
      </c>
      <c r="I779" s="32">
        <v>8157</v>
      </c>
      <c r="J779" s="31">
        <v>7312.058003823021</v>
      </c>
      <c r="K779" s="31">
        <v>15469.058003823022</v>
      </c>
      <c r="L779" s="31">
        <v>0</v>
      </c>
      <c r="M779" s="33">
        <v>15469.058003823022</v>
      </c>
      <c r="N779" s="32">
        <v>7089</v>
      </c>
      <c r="O779" s="31">
        <v>0</v>
      </c>
      <c r="P779" s="31">
        <v>10059</v>
      </c>
      <c r="Q779" s="31">
        <v>15133.858078496702</v>
      </c>
      <c r="R779" s="33">
        <v>32281.858078496702</v>
      </c>
      <c r="S779" s="32">
        <v>0</v>
      </c>
      <c r="T779" s="31">
        <v>6617</v>
      </c>
      <c r="U779" s="31">
        <v>19475</v>
      </c>
      <c r="V779" s="31">
        <v>0</v>
      </c>
      <c r="W779" s="60">
        <v>26092</v>
      </c>
      <c r="X779" s="32">
        <v>3497.2339369148776</v>
      </c>
      <c r="Y779" s="31">
        <v>8410.6241415818258</v>
      </c>
      <c r="Z779" s="31">
        <v>-3620</v>
      </c>
      <c r="AA779" s="31">
        <v>-2098.0000000000018</v>
      </c>
      <c r="AB779" s="31">
        <v>0</v>
      </c>
      <c r="AC779" s="33">
        <v>0</v>
      </c>
    </row>
    <row r="780" spans="1:29" s="34" customFormat="1">
      <c r="A780" s="35" t="s">
        <v>781</v>
      </c>
      <c r="B780" s="36" t="s">
        <v>1905</v>
      </c>
      <c r="C780" s="30">
        <v>109593.21</v>
      </c>
      <c r="D780" s="28">
        <v>1.4956999999999999E-4</v>
      </c>
      <c r="E780" s="28">
        <v>1.5573E-4</v>
      </c>
      <c r="F780" s="32">
        <v>894492</v>
      </c>
      <c r="G780" s="31">
        <v>1153146</v>
      </c>
      <c r="H780" s="33">
        <v>679877</v>
      </c>
      <c r="I780" s="32">
        <v>49817</v>
      </c>
      <c r="J780" s="31">
        <v>141731.27809255547</v>
      </c>
      <c r="K780" s="31">
        <v>191548.27809255547</v>
      </c>
      <c r="L780" s="31">
        <v>0</v>
      </c>
      <c r="M780" s="33">
        <v>191548.27809255547</v>
      </c>
      <c r="N780" s="32">
        <v>43295</v>
      </c>
      <c r="O780" s="31">
        <v>0</v>
      </c>
      <c r="P780" s="31">
        <v>61431</v>
      </c>
      <c r="Q780" s="31">
        <v>96005.448674468775</v>
      </c>
      <c r="R780" s="33">
        <v>200731.44867446879</v>
      </c>
      <c r="S780" s="32">
        <v>0</v>
      </c>
      <c r="T780" s="31">
        <v>40413</v>
      </c>
      <c r="U780" s="31">
        <v>118943</v>
      </c>
      <c r="V780" s="31">
        <v>28846.186398676418</v>
      </c>
      <c r="W780" s="60">
        <v>188202.18639867642</v>
      </c>
      <c r="X780" s="32">
        <v>42085.401804115143</v>
      </c>
      <c r="Y780" s="31">
        <v>5369.8604716772134</v>
      </c>
      <c r="Z780" s="31">
        <v>-22108</v>
      </c>
      <c r="AA780" s="31">
        <v>-12817.999999999985</v>
      </c>
      <c r="AB780" s="31">
        <v>0</v>
      </c>
      <c r="AC780" s="33">
        <v>0</v>
      </c>
    </row>
    <row r="781" spans="1:29" s="34" customFormat="1">
      <c r="A781" s="35" t="s">
        <v>782</v>
      </c>
      <c r="B781" s="36" t="s">
        <v>1906</v>
      </c>
      <c r="C781" s="30">
        <v>74673.490000000005</v>
      </c>
      <c r="D781" s="28">
        <v>1.0191000000000001E-4</v>
      </c>
      <c r="E781" s="28">
        <v>1.0061E-4</v>
      </c>
      <c r="F781" s="32">
        <v>609465</v>
      </c>
      <c r="G781" s="31">
        <v>785700</v>
      </c>
      <c r="H781" s="33">
        <v>463236</v>
      </c>
      <c r="I781" s="32">
        <v>33943</v>
      </c>
      <c r="J781" s="31">
        <v>-5769.1392600534646</v>
      </c>
      <c r="K781" s="31">
        <v>28173.860739946536</v>
      </c>
      <c r="L781" s="31">
        <v>0</v>
      </c>
      <c r="M781" s="33">
        <v>28173.860739946536</v>
      </c>
      <c r="N781" s="32">
        <v>29499</v>
      </c>
      <c r="O781" s="31">
        <v>0</v>
      </c>
      <c r="P781" s="31">
        <v>41857</v>
      </c>
      <c r="Q781" s="31">
        <v>3985.8764973244283</v>
      </c>
      <c r="R781" s="33">
        <v>75341.876497324425</v>
      </c>
      <c r="S781" s="32">
        <v>0</v>
      </c>
      <c r="T781" s="31">
        <v>27536</v>
      </c>
      <c r="U781" s="31">
        <v>81042</v>
      </c>
      <c r="V781" s="31">
        <v>0</v>
      </c>
      <c r="W781" s="60">
        <v>108578</v>
      </c>
      <c r="X781" s="32">
        <v>-22023.531783871586</v>
      </c>
      <c r="Y781" s="31">
        <v>12583.408281196014</v>
      </c>
      <c r="Z781" s="31">
        <v>-15063</v>
      </c>
      <c r="AA781" s="31">
        <v>-8733</v>
      </c>
      <c r="AB781" s="31">
        <v>0</v>
      </c>
      <c r="AC781" s="33">
        <v>0</v>
      </c>
    </row>
    <row r="782" spans="1:29" s="34" customFormat="1">
      <c r="A782" s="35" t="s">
        <v>783</v>
      </c>
      <c r="B782" s="36" t="s">
        <v>1907</v>
      </c>
      <c r="C782" s="30">
        <v>68186.27</v>
      </c>
      <c r="D782" s="28">
        <v>9.3059999999999993E-5</v>
      </c>
      <c r="E782" s="28">
        <v>8.0240000000000004E-5</v>
      </c>
      <c r="F782" s="32">
        <v>556538</v>
      </c>
      <c r="G782" s="31">
        <v>717469</v>
      </c>
      <c r="H782" s="33">
        <v>423008</v>
      </c>
      <c r="I782" s="32">
        <v>30995</v>
      </c>
      <c r="J782" s="31">
        <v>25916.800510362882</v>
      </c>
      <c r="K782" s="31">
        <v>56911.800510362882</v>
      </c>
      <c r="L782" s="31">
        <v>0</v>
      </c>
      <c r="M782" s="33">
        <v>56911.800510362882</v>
      </c>
      <c r="N782" s="32">
        <v>26937</v>
      </c>
      <c r="O782" s="31">
        <v>0</v>
      </c>
      <c r="P782" s="31">
        <v>38222</v>
      </c>
      <c r="Q782" s="31">
        <v>53295.964400625839</v>
      </c>
      <c r="R782" s="33">
        <v>118454.96440062585</v>
      </c>
      <c r="S782" s="32">
        <v>0</v>
      </c>
      <c r="T782" s="31">
        <v>25145</v>
      </c>
      <c r="U782" s="31">
        <v>74004</v>
      </c>
      <c r="V782" s="31">
        <v>0</v>
      </c>
      <c r="W782" s="60">
        <v>99149</v>
      </c>
      <c r="X782" s="32">
        <v>10659.764552795896</v>
      </c>
      <c r="Y782" s="31">
        <v>30376.199847829947</v>
      </c>
      <c r="Z782" s="31">
        <v>-13755</v>
      </c>
      <c r="AA782" s="31">
        <v>-7975</v>
      </c>
      <c r="AB782" s="31">
        <v>0</v>
      </c>
      <c r="AC782" s="33">
        <v>0</v>
      </c>
    </row>
    <row r="783" spans="1:29" s="34" customFormat="1">
      <c r="A783" s="35" t="s">
        <v>784</v>
      </c>
      <c r="B783" s="36" t="s">
        <v>1908</v>
      </c>
      <c r="C783" s="30">
        <v>69842.17</v>
      </c>
      <c r="D783" s="28">
        <v>9.5320000000000002E-5</v>
      </c>
      <c r="E783" s="28">
        <v>9.2899999999999995E-5</v>
      </c>
      <c r="F783" s="32">
        <v>570054</v>
      </c>
      <c r="G783" s="31">
        <v>734893</v>
      </c>
      <c r="H783" s="33">
        <v>433281</v>
      </c>
      <c r="I783" s="32">
        <v>31748</v>
      </c>
      <c r="J783" s="31">
        <v>-7437.7319870254114</v>
      </c>
      <c r="K783" s="31">
        <v>24310.26801297459</v>
      </c>
      <c r="L783" s="31">
        <v>0</v>
      </c>
      <c r="M783" s="33">
        <v>24310.26801297459</v>
      </c>
      <c r="N783" s="32">
        <v>27592</v>
      </c>
      <c r="O783" s="31">
        <v>0</v>
      </c>
      <c r="P783" s="31">
        <v>39150</v>
      </c>
      <c r="Q783" s="31">
        <v>8270.7338168014758</v>
      </c>
      <c r="R783" s="33">
        <v>75012.733816801483</v>
      </c>
      <c r="S783" s="32">
        <v>0</v>
      </c>
      <c r="T783" s="31">
        <v>25755</v>
      </c>
      <c r="U783" s="31">
        <v>75801</v>
      </c>
      <c r="V783" s="31">
        <v>3263.5703548842198</v>
      </c>
      <c r="W783" s="60">
        <v>104819.57035488421</v>
      </c>
      <c r="X783" s="32">
        <v>-21274.500528625646</v>
      </c>
      <c r="Y783" s="31">
        <v>13723.663990542902</v>
      </c>
      <c r="Z783" s="31">
        <v>-14089</v>
      </c>
      <c r="AA783" s="31">
        <v>-8166.9999999999854</v>
      </c>
      <c r="AB783" s="31">
        <v>0</v>
      </c>
      <c r="AC783" s="33">
        <v>0</v>
      </c>
    </row>
    <row r="784" spans="1:29" s="34" customFormat="1">
      <c r="A784" s="35" t="s">
        <v>785</v>
      </c>
      <c r="B784" s="36" t="s">
        <v>1909</v>
      </c>
      <c r="C784" s="30">
        <v>468894</v>
      </c>
      <c r="D784" s="28">
        <v>6.3991999999999999E-4</v>
      </c>
      <c r="E784" s="28">
        <v>6.001E-4</v>
      </c>
      <c r="F784" s="32">
        <v>3826993</v>
      </c>
      <c r="G784" s="31">
        <v>4933619</v>
      </c>
      <c r="H784" s="33">
        <v>2908785</v>
      </c>
      <c r="I784" s="32">
        <v>213138</v>
      </c>
      <c r="J784" s="31">
        <v>215087.5138562631</v>
      </c>
      <c r="K784" s="31">
        <v>428225.51385626313</v>
      </c>
      <c r="L784" s="31">
        <v>0</v>
      </c>
      <c r="M784" s="33">
        <v>428225.51385626313</v>
      </c>
      <c r="N784" s="32">
        <v>185233</v>
      </c>
      <c r="O784" s="31">
        <v>0</v>
      </c>
      <c r="P784" s="31">
        <v>262828</v>
      </c>
      <c r="Q784" s="31">
        <v>211289.74715305728</v>
      </c>
      <c r="R784" s="33">
        <v>659350.74715305725</v>
      </c>
      <c r="S784" s="32">
        <v>0</v>
      </c>
      <c r="T784" s="31">
        <v>172905</v>
      </c>
      <c r="U784" s="31">
        <v>508883</v>
      </c>
      <c r="V784" s="31">
        <v>0</v>
      </c>
      <c r="W784" s="60">
        <v>681788</v>
      </c>
      <c r="X784" s="32">
        <v>-3423.8755828604917</v>
      </c>
      <c r="Y784" s="31">
        <v>130409.62273591776</v>
      </c>
      <c r="Z784" s="31">
        <v>-94586</v>
      </c>
      <c r="AA784" s="31">
        <v>-54837.000000000015</v>
      </c>
      <c r="AB784" s="31">
        <v>0</v>
      </c>
      <c r="AC784" s="33">
        <v>0</v>
      </c>
    </row>
    <row r="785" spans="1:29" s="34" customFormat="1">
      <c r="A785" s="35" t="s">
        <v>786</v>
      </c>
      <c r="B785" s="36" t="s">
        <v>1910</v>
      </c>
      <c r="C785" s="30">
        <v>969024.06</v>
      </c>
      <c r="D785" s="28">
        <v>1.3224599999999999E-3</v>
      </c>
      <c r="E785" s="28">
        <v>1.16661E-3</v>
      </c>
      <c r="F785" s="32">
        <v>7908871</v>
      </c>
      <c r="G785" s="31">
        <v>10195827</v>
      </c>
      <c r="H785" s="33">
        <v>6011300</v>
      </c>
      <c r="I785" s="32">
        <v>440470</v>
      </c>
      <c r="J785" s="31">
        <v>-30241.233590100514</v>
      </c>
      <c r="K785" s="31">
        <v>410228.76640989946</v>
      </c>
      <c r="L785" s="31">
        <v>0</v>
      </c>
      <c r="M785" s="33">
        <v>410228.76640989946</v>
      </c>
      <c r="N785" s="32">
        <v>382804</v>
      </c>
      <c r="O785" s="31">
        <v>0</v>
      </c>
      <c r="P785" s="31">
        <v>543162</v>
      </c>
      <c r="Q785" s="31">
        <v>628380.54174150806</v>
      </c>
      <c r="R785" s="33">
        <v>1554346.5417415081</v>
      </c>
      <c r="S785" s="32">
        <v>0</v>
      </c>
      <c r="T785" s="31">
        <v>357326</v>
      </c>
      <c r="U785" s="31">
        <v>1051659</v>
      </c>
      <c r="V785" s="31">
        <v>706887.36065577401</v>
      </c>
      <c r="W785" s="60">
        <v>2115872.3606557739</v>
      </c>
      <c r="X785" s="32">
        <v>-641655.82584503281</v>
      </c>
      <c r="Y785" s="31">
        <v>388926.00693076692</v>
      </c>
      <c r="Z785" s="31">
        <v>-195472</v>
      </c>
      <c r="AA785" s="31">
        <v>-113324</v>
      </c>
      <c r="AB785" s="31">
        <v>0</v>
      </c>
      <c r="AC785" s="33">
        <v>0</v>
      </c>
    </row>
    <row r="786" spans="1:29" s="34" customFormat="1">
      <c r="A786" s="35" t="s">
        <v>787</v>
      </c>
      <c r="B786" s="36" t="s">
        <v>1911</v>
      </c>
      <c r="C786" s="30">
        <v>65552.009999999995</v>
      </c>
      <c r="D786" s="28">
        <v>8.9460000000000001E-5</v>
      </c>
      <c r="E786" s="28">
        <v>1.0115000000000001E-4</v>
      </c>
      <c r="F786" s="32">
        <v>535009</v>
      </c>
      <c r="G786" s="31">
        <v>689714</v>
      </c>
      <c r="H786" s="33">
        <v>406644</v>
      </c>
      <c r="I786" s="32">
        <v>29796</v>
      </c>
      <c r="J786" s="31">
        <v>-15078.166401367685</v>
      </c>
      <c r="K786" s="31">
        <v>14717.833598632315</v>
      </c>
      <c r="L786" s="31">
        <v>0</v>
      </c>
      <c r="M786" s="33">
        <v>14717.833598632315</v>
      </c>
      <c r="N786" s="32">
        <v>25895</v>
      </c>
      <c r="O786" s="31">
        <v>0</v>
      </c>
      <c r="P786" s="31">
        <v>36743</v>
      </c>
      <c r="Q786" s="31">
        <v>17889.080201465968</v>
      </c>
      <c r="R786" s="33">
        <v>80527.080201465971</v>
      </c>
      <c r="S786" s="32">
        <v>0</v>
      </c>
      <c r="T786" s="31">
        <v>24172</v>
      </c>
      <c r="U786" s="31">
        <v>71141</v>
      </c>
      <c r="V786" s="31">
        <v>50878.640367907661</v>
      </c>
      <c r="W786" s="60">
        <v>146191.64036790765</v>
      </c>
      <c r="X786" s="32">
        <v>-34990.809594796403</v>
      </c>
      <c r="Y786" s="31">
        <v>-9784.7505716452906</v>
      </c>
      <c r="Z786" s="31">
        <v>-13223</v>
      </c>
      <c r="AA786" s="31">
        <v>-7666</v>
      </c>
      <c r="AB786" s="31">
        <v>0</v>
      </c>
      <c r="AC786" s="33">
        <v>0</v>
      </c>
    </row>
    <row r="787" spans="1:29" s="34" customFormat="1">
      <c r="A787" s="35" t="s">
        <v>788</v>
      </c>
      <c r="B787" s="36" t="s">
        <v>1912</v>
      </c>
      <c r="C787" s="30">
        <v>18427.54</v>
      </c>
      <c r="D787" s="28">
        <v>2.5150000000000001E-5</v>
      </c>
      <c r="E787" s="28">
        <v>2.44E-5</v>
      </c>
      <c r="F787" s="32">
        <v>150408</v>
      </c>
      <c r="G787" s="31">
        <v>193900</v>
      </c>
      <c r="H787" s="33">
        <v>114320</v>
      </c>
      <c r="I787" s="32">
        <v>8377</v>
      </c>
      <c r="J787" s="31">
        <v>-2711.443020564117</v>
      </c>
      <c r="K787" s="31">
        <v>5665.5569794358835</v>
      </c>
      <c r="L787" s="31">
        <v>0</v>
      </c>
      <c r="M787" s="33">
        <v>5665.5569794358835</v>
      </c>
      <c r="N787" s="32">
        <v>7280</v>
      </c>
      <c r="O787" s="31">
        <v>0</v>
      </c>
      <c r="P787" s="31">
        <v>10330</v>
      </c>
      <c r="Q787" s="31">
        <v>2650.3993703498145</v>
      </c>
      <c r="R787" s="33">
        <v>20260.399370349813</v>
      </c>
      <c r="S787" s="32">
        <v>0</v>
      </c>
      <c r="T787" s="31">
        <v>6795</v>
      </c>
      <c r="U787" s="31">
        <v>20000</v>
      </c>
      <c r="V787" s="31">
        <v>219.26832999017475</v>
      </c>
      <c r="W787" s="60">
        <v>27014.268329990176</v>
      </c>
      <c r="X787" s="32">
        <v>-4684.2564463399813</v>
      </c>
      <c r="Y787" s="31">
        <v>3802.3874866996211</v>
      </c>
      <c r="Z787" s="31">
        <v>-3717</v>
      </c>
      <c r="AA787" s="31">
        <v>-2155</v>
      </c>
      <c r="AB787" s="31">
        <v>0</v>
      </c>
      <c r="AC787" s="33">
        <v>0</v>
      </c>
    </row>
    <row r="788" spans="1:29" s="34" customFormat="1">
      <c r="A788" s="35" t="s">
        <v>789</v>
      </c>
      <c r="B788" s="36" t="s">
        <v>1913</v>
      </c>
      <c r="C788" s="30">
        <v>42913.24</v>
      </c>
      <c r="D788" s="28">
        <v>5.8570000000000003E-5</v>
      </c>
      <c r="E788" s="28">
        <v>5.8739999999999997E-5</v>
      </c>
      <c r="F788" s="32">
        <v>350273</v>
      </c>
      <c r="G788" s="31">
        <v>451560</v>
      </c>
      <c r="H788" s="33">
        <v>266233</v>
      </c>
      <c r="I788" s="32">
        <v>19508</v>
      </c>
      <c r="J788" s="31">
        <v>33239.068450949933</v>
      </c>
      <c r="K788" s="31">
        <v>52747.068450949933</v>
      </c>
      <c r="L788" s="31">
        <v>0</v>
      </c>
      <c r="M788" s="33">
        <v>52747.068450949933</v>
      </c>
      <c r="N788" s="32">
        <v>16954</v>
      </c>
      <c r="O788" s="31">
        <v>0</v>
      </c>
      <c r="P788" s="31">
        <v>24056</v>
      </c>
      <c r="Q788" s="31">
        <v>23246.372289181047</v>
      </c>
      <c r="R788" s="33">
        <v>64256.372289181047</v>
      </c>
      <c r="S788" s="32">
        <v>0</v>
      </c>
      <c r="T788" s="31">
        <v>15825</v>
      </c>
      <c r="U788" s="31">
        <v>46577</v>
      </c>
      <c r="V788" s="31">
        <v>1879.1154306896306</v>
      </c>
      <c r="W788" s="60">
        <v>64281.115430689628</v>
      </c>
      <c r="X788" s="32">
        <v>7908.5407366107211</v>
      </c>
      <c r="Y788" s="31">
        <v>5742.716121880695</v>
      </c>
      <c r="Z788" s="31">
        <v>-8657</v>
      </c>
      <c r="AA788" s="31">
        <v>-5018.9999999999964</v>
      </c>
      <c r="AB788" s="31">
        <v>0</v>
      </c>
      <c r="AC788" s="33">
        <v>0</v>
      </c>
    </row>
    <row r="789" spans="1:29" s="34" customFormat="1">
      <c r="A789" s="35" t="s">
        <v>790</v>
      </c>
      <c r="B789" s="36" t="s">
        <v>1914</v>
      </c>
      <c r="C789" s="30">
        <v>113634.06000000001</v>
      </c>
      <c r="D789" s="28">
        <v>1.5508000000000001E-4</v>
      </c>
      <c r="E789" s="28">
        <v>1.504E-4</v>
      </c>
      <c r="F789" s="32">
        <v>927444</v>
      </c>
      <c r="G789" s="31">
        <v>1195627</v>
      </c>
      <c r="H789" s="33">
        <v>704923</v>
      </c>
      <c r="I789" s="32">
        <v>51652</v>
      </c>
      <c r="J789" s="31">
        <v>42149.713745946887</v>
      </c>
      <c r="K789" s="31">
        <v>93801.713745946879</v>
      </c>
      <c r="L789" s="31">
        <v>0</v>
      </c>
      <c r="M789" s="33">
        <v>93801.713745946879</v>
      </c>
      <c r="N789" s="32">
        <v>44890</v>
      </c>
      <c r="O789" s="31">
        <v>0</v>
      </c>
      <c r="P789" s="31">
        <v>63695</v>
      </c>
      <c r="Q789" s="31">
        <v>24349.497244720209</v>
      </c>
      <c r="R789" s="33">
        <v>132934.4972447202</v>
      </c>
      <c r="S789" s="32">
        <v>0</v>
      </c>
      <c r="T789" s="31">
        <v>41902</v>
      </c>
      <c r="U789" s="31">
        <v>123324</v>
      </c>
      <c r="V789" s="31">
        <v>0</v>
      </c>
      <c r="W789" s="60">
        <v>165226</v>
      </c>
      <c r="X789" s="32">
        <v>-19616.403822614877</v>
      </c>
      <c r="Y789" s="31">
        <v>23534.901067335086</v>
      </c>
      <c r="Z789" s="31">
        <v>-22922</v>
      </c>
      <c r="AA789" s="31">
        <v>-13288.000000000007</v>
      </c>
      <c r="AB789" s="31">
        <v>0</v>
      </c>
      <c r="AC789" s="33">
        <v>0</v>
      </c>
    </row>
    <row r="790" spans="1:29" s="34" customFormat="1">
      <c r="A790" s="35" t="s">
        <v>791</v>
      </c>
      <c r="B790" s="36" t="s">
        <v>1915</v>
      </c>
      <c r="C790" s="30">
        <v>54821.07</v>
      </c>
      <c r="D790" s="28">
        <v>7.4820000000000005E-5</v>
      </c>
      <c r="E790" s="28">
        <v>7.9369999999999994E-5</v>
      </c>
      <c r="F790" s="32">
        <v>447455</v>
      </c>
      <c r="G790" s="31">
        <v>576843</v>
      </c>
      <c r="H790" s="33">
        <v>340098</v>
      </c>
      <c r="I790" s="32">
        <v>24920</v>
      </c>
      <c r="J790" s="31">
        <v>-13083.365067065048</v>
      </c>
      <c r="K790" s="31">
        <v>11836.634932934952</v>
      </c>
      <c r="L790" s="31">
        <v>0</v>
      </c>
      <c r="M790" s="33">
        <v>11836.634932934952</v>
      </c>
      <c r="N790" s="32">
        <v>21658</v>
      </c>
      <c r="O790" s="31">
        <v>0</v>
      </c>
      <c r="P790" s="31">
        <v>30730</v>
      </c>
      <c r="Q790" s="31">
        <v>3311.5237906462989</v>
      </c>
      <c r="R790" s="33">
        <v>55699.523790646301</v>
      </c>
      <c r="S790" s="32">
        <v>0</v>
      </c>
      <c r="T790" s="31">
        <v>20216</v>
      </c>
      <c r="U790" s="31">
        <v>59499</v>
      </c>
      <c r="V790" s="31">
        <v>20599.147416373526</v>
      </c>
      <c r="W790" s="60">
        <v>100314.14741637353</v>
      </c>
      <c r="X790" s="32">
        <v>-27445.989961730098</v>
      </c>
      <c r="Y790" s="31">
        <v>301.36633600287132</v>
      </c>
      <c r="Z790" s="31">
        <v>-11059</v>
      </c>
      <c r="AA790" s="31">
        <v>-6411</v>
      </c>
      <c r="AB790" s="31">
        <v>0</v>
      </c>
      <c r="AC790" s="33">
        <v>0</v>
      </c>
    </row>
    <row r="791" spans="1:29" s="34" customFormat="1">
      <c r="A791" s="35" t="s">
        <v>792</v>
      </c>
      <c r="B791" s="36" t="s">
        <v>1916</v>
      </c>
      <c r="C791" s="30">
        <v>1083.21</v>
      </c>
      <c r="D791" s="28">
        <v>1.48E-6</v>
      </c>
      <c r="E791" s="28">
        <v>1.6030000000000001E-5</v>
      </c>
      <c r="F791" s="32">
        <v>8851</v>
      </c>
      <c r="G791" s="31">
        <v>11410</v>
      </c>
      <c r="H791" s="33">
        <v>6727</v>
      </c>
      <c r="I791" s="32">
        <v>493</v>
      </c>
      <c r="J791" s="31">
        <v>-36917.980796098665</v>
      </c>
      <c r="K791" s="31">
        <v>-36424.980796098665</v>
      </c>
      <c r="L791" s="31">
        <v>0</v>
      </c>
      <c r="M791" s="33">
        <v>-36424.980796098665</v>
      </c>
      <c r="N791" s="32">
        <v>428</v>
      </c>
      <c r="O791" s="31">
        <v>0</v>
      </c>
      <c r="P791" s="31">
        <v>608</v>
      </c>
      <c r="Q791" s="31">
        <v>0</v>
      </c>
      <c r="R791" s="33">
        <v>1036</v>
      </c>
      <c r="S791" s="32">
        <v>0</v>
      </c>
      <c r="T791" s="31">
        <v>400</v>
      </c>
      <c r="U791" s="31">
        <v>1177</v>
      </c>
      <c r="V791" s="31">
        <v>62335.061332229488</v>
      </c>
      <c r="W791" s="60">
        <v>63912.061332229488</v>
      </c>
      <c r="X791" s="32">
        <v>-39059.802380274545</v>
      </c>
      <c r="Y791" s="31">
        <v>-23470.25895195494</v>
      </c>
      <c r="Z791" s="31">
        <v>-219</v>
      </c>
      <c r="AA791" s="31">
        <v>-127</v>
      </c>
      <c r="AB791" s="31">
        <v>0</v>
      </c>
      <c r="AC791" s="33">
        <v>0</v>
      </c>
    </row>
    <row r="792" spans="1:29" s="34" customFormat="1">
      <c r="A792" s="35" t="s">
        <v>793</v>
      </c>
      <c r="B792" s="36" t="s">
        <v>1917</v>
      </c>
      <c r="C792" s="30">
        <v>46821.130000000005</v>
      </c>
      <c r="D792" s="28">
        <v>6.3899999999999995E-5</v>
      </c>
      <c r="E792" s="28">
        <v>6.6639999999999999E-5</v>
      </c>
      <c r="F792" s="32">
        <v>382149</v>
      </c>
      <c r="G792" s="31">
        <v>492653</v>
      </c>
      <c r="H792" s="33">
        <v>290460</v>
      </c>
      <c r="I792" s="32">
        <v>21283</v>
      </c>
      <c r="J792" s="31">
        <v>61369.301182949268</v>
      </c>
      <c r="K792" s="31">
        <v>82652.301182949275</v>
      </c>
      <c r="L792" s="31">
        <v>0</v>
      </c>
      <c r="M792" s="33">
        <v>82652.301182949275</v>
      </c>
      <c r="N792" s="32">
        <v>18497</v>
      </c>
      <c r="O792" s="31">
        <v>0</v>
      </c>
      <c r="P792" s="31">
        <v>26245</v>
      </c>
      <c r="Q792" s="31">
        <v>55539.489304712981</v>
      </c>
      <c r="R792" s="33">
        <v>100281.48930471297</v>
      </c>
      <c r="S792" s="32">
        <v>0</v>
      </c>
      <c r="T792" s="31">
        <v>17266</v>
      </c>
      <c r="U792" s="31">
        <v>50815</v>
      </c>
      <c r="V792" s="31">
        <v>12778.566608972482</v>
      </c>
      <c r="W792" s="60">
        <v>80859.566608972484</v>
      </c>
      <c r="X792" s="32">
        <v>32223.877888165443</v>
      </c>
      <c r="Y792" s="31">
        <v>2118.0448075750537</v>
      </c>
      <c r="Z792" s="31">
        <v>-9445</v>
      </c>
      <c r="AA792" s="31">
        <v>-5475.0000000000073</v>
      </c>
      <c r="AB792" s="31">
        <v>0</v>
      </c>
      <c r="AC792" s="33">
        <v>0</v>
      </c>
    </row>
    <row r="793" spans="1:29" s="34" customFormat="1">
      <c r="A793" s="35" t="s">
        <v>794</v>
      </c>
      <c r="B793" s="36" t="s">
        <v>1918</v>
      </c>
      <c r="C793" s="30">
        <v>7864.62</v>
      </c>
      <c r="D793" s="28">
        <v>1.0730000000000001E-5</v>
      </c>
      <c r="E793" s="28">
        <v>1.2330000000000001E-5</v>
      </c>
      <c r="F793" s="32">
        <v>64170</v>
      </c>
      <c r="G793" s="31">
        <v>82726</v>
      </c>
      <c r="H793" s="33">
        <v>48774</v>
      </c>
      <c r="I793" s="32">
        <v>3574</v>
      </c>
      <c r="J793" s="31">
        <v>-29586.058252552124</v>
      </c>
      <c r="K793" s="31">
        <v>-26012.058252552124</v>
      </c>
      <c r="L793" s="31">
        <v>0</v>
      </c>
      <c r="M793" s="33">
        <v>-26012.058252552124</v>
      </c>
      <c r="N793" s="32">
        <v>3106</v>
      </c>
      <c r="O793" s="31">
        <v>0</v>
      </c>
      <c r="P793" s="31">
        <v>4407</v>
      </c>
      <c r="Q793" s="31">
        <v>0</v>
      </c>
      <c r="R793" s="33">
        <v>7513</v>
      </c>
      <c r="S793" s="32">
        <v>0</v>
      </c>
      <c r="T793" s="31">
        <v>2899</v>
      </c>
      <c r="U793" s="31">
        <v>8533</v>
      </c>
      <c r="V793" s="31">
        <v>28789.769845778515</v>
      </c>
      <c r="W793" s="60">
        <v>40221.769845778515</v>
      </c>
      <c r="X793" s="32">
        <v>-28709.414227980607</v>
      </c>
      <c r="Y793" s="31">
        <v>-1494.355617797909</v>
      </c>
      <c r="Z793" s="31">
        <v>-1586</v>
      </c>
      <c r="AA793" s="31">
        <v>-919</v>
      </c>
      <c r="AB793" s="31">
        <v>0</v>
      </c>
      <c r="AC793" s="33">
        <v>0</v>
      </c>
    </row>
    <row r="794" spans="1:29" s="34" customFormat="1">
      <c r="A794" s="35" t="s">
        <v>795</v>
      </c>
      <c r="B794" s="36" t="s">
        <v>1919</v>
      </c>
      <c r="C794" s="30">
        <v>22132.29</v>
      </c>
      <c r="D794" s="28">
        <v>3.0199999999999999E-5</v>
      </c>
      <c r="E794" s="28">
        <v>3.9360000000000003E-5</v>
      </c>
      <c r="F794" s="32">
        <v>180609</v>
      </c>
      <c r="G794" s="31">
        <v>232834</v>
      </c>
      <c r="H794" s="33">
        <v>137275</v>
      </c>
      <c r="I794" s="32">
        <v>10059</v>
      </c>
      <c r="J794" s="31">
        <v>-4016.5774667872643</v>
      </c>
      <c r="K794" s="31">
        <v>6042.4225332127353</v>
      </c>
      <c r="L794" s="31">
        <v>0</v>
      </c>
      <c r="M794" s="33">
        <v>6042.4225332127353</v>
      </c>
      <c r="N794" s="32">
        <v>8742</v>
      </c>
      <c r="O794" s="31">
        <v>0</v>
      </c>
      <c r="P794" s="31">
        <v>12404</v>
      </c>
      <c r="Q794" s="31">
        <v>15283.960179517202</v>
      </c>
      <c r="R794" s="33">
        <v>36429.960179517206</v>
      </c>
      <c r="S794" s="32">
        <v>0</v>
      </c>
      <c r="T794" s="31">
        <v>8160</v>
      </c>
      <c r="U794" s="31">
        <v>24016</v>
      </c>
      <c r="V794" s="31">
        <v>39073.368255740854</v>
      </c>
      <c r="W794" s="60">
        <v>71249.368255740847</v>
      </c>
      <c r="X794" s="32">
        <v>-16001.431388421974</v>
      </c>
      <c r="Y794" s="31">
        <v>-11766.976687801678</v>
      </c>
      <c r="Z794" s="31">
        <v>-4464</v>
      </c>
      <c r="AA794" s="31">
        <v>-2586.9999999999854</v>
      </c>
      <c r="AB794" s="31">
        <v>0</v>
      </c>
      <c r="AC794" s="33">
        <v>0</v>
      </c>
    </row>
    <row r="795" spans="1:29" s="34" customFormat="1">
      <c r="A795" s="35" t="s">
        <v>796</v>
      </c>
      <c r="B795" s="36" t="s">
        <v>1920</v>
      </c>
      <c r="C795" s="30">
        <v>62224.630000000005</v>
      </c>
      <c r="D795" s="28">
        <v>8.4919999999999993E-5</v>
      </c>
      <c r="E795" s="28">
        <v>1.395E-4</v>
      </c>
      <c r="F795" s="32">
        <v>507858</v>
      </c>
      <c r="G795" s="31">
        <v>654711</v>
      </c>
      <c r="H795" s="33">
        <v>386008</v>
      </c>
      <c r="I795" s="32">
        <v>28284</v>
      </c>
      <c r="J795" s="31">
        <v>-152372.63679432211</v>
      </c>
      <c r="K795" s="31">
        <v>-124088.63679432211</v>
      </c>
      <c r="L795" s="31">
        <v>0</v>
      </c>
      <c r="M795" s="33">
        <v>-124088.63679432211</v>
      </c>
      <c r="N795" s="32">
        <v>24581</v>
      </c>
      <c r="O795" s="31">
        <v>0</v>
      </c>
      <c r="P795" s="31">
        <v>34878</v>
      </c>
      <c r="Q795" s="31">
        <v>0</v>
      </c>
      <c r="R795" s="33">
        <v>59459</v>
      </c>
      <c r="S795" s="32">
        <v>0</v>
      </c>
      <c r="T795" s="31">
        <v>22945</v>
      </c>
      <c r="U795" s="31">
        <v>67531</v>
      </c>
      <c r="V795" s="31">
        <v>262630.21174431482</v>
      </c>
      <c r="W795" s="60">
        <v>353106.21174431482</v>
      </c>
      <c r="X795" s="32">
        <v>-193935.1614526638</v>
      </c>
      <c r="Y795" s="31">
        <v>-79882.050291651016</v>
      </c>
      <c r="Z795" s="31">
        <v>-12552</v>
      </c>
      <c r="AA795" s="31">
        <v>-7278</v>
      </c>
      <c r="AB795" s="31">
        <v>0</v>
      </c>
      <c r="AC795" s="33">
        <v>0</v>
      </c>
    </row>
    <row r="796" spans="1:29" s="34" customFormat="1">
      <c r="A796" s="35" t="s">
        <v>797</v>
      </c>
      <c r="B796" s="36" t="s">
        <v>1921</v>
      </c>
      <c r="C796" s="30">
        <v>75873.62</v>
      </c>
      <c r="D796" s="28">
        <v>1.0355E-4</v>
      </c>
      <c r="E796" s="28">
        <v>1.1294999999999999E-4</v>
      </c>
      <c r="F796" s="32">
        <v>619273</v>
      </c>
      <c r="G796" s="31">
        <v>798344</v>
      </c>
      <c r="H796" s="33">
        <v>470691</v>
      </c>
      <c r="I796" s="32">
        <v>34489</v>
      </c>
      <c r="J796" s="31">
        <v>-44415.051619689963</v>
      </c>
      <c r="K796" s="31">
        <v>-9926.0516196899625</v>
      </c>
      <c r="L796" s="31">
        <v>0</v>
      </c>
      <c r="M796" s="33">
        <v>-9926.0516196899625</v>
      </c>
      <c r="N796" s="32">
        <v>29974</v>
      </c>
      <c r="O796" s="31">
        <v>0</v>
      </c>
      <c r="P796" s="31">
        <v>42530</v>
      </c>
      <c r="Q796" s="31">
        <v>0</v>
      </c>
      <c r="R796" s="33">
        <v>72504</v>
      </c>
      <c r="S796" s="32">
        <v>0</v>
      </c>
      <c r="T796" s="31">
        <v>27979</v>
      </c>
      <c r="U796" s="31">
        <v>82346</v>
      </c>
      <c r="V796" s="31">
        <v>65372.362880772693</v>
      </c>
      <c r="W796" s="60">
        <v>175697.36288077268</v>
      </c>
      <c r="X796" s="32">
        <v>-74394.597692307492</v>
      </c>
      <c r="Y796" s="31">
        <v>-4619.7651884652041</v>
      </c>
      <c r="Z796" s="31">
        <v>-15306</v>
      </c>
      <c r="AA796" s="31">
        <v>-8873</v>
      </c>
      <c r="AB796" s="31">
        <v>0</v>
      </c>
      <c r="AC796" s="33">
        <v>0</v>
      </c>
    </row>
    <row r="797" spans="1:29" s="34" customFormat="1">
      <c r="A797" s="35" t="s">
        <v>798</v>
      </c>
      <c r="B797" s="36" t="s">
        <v>1922</v>
      </c>
      <c r="C797" s="30">
        <v>19815.309999999998</v>
      </c>
      <c r="D797" s="28">
        <v>2.7039999999999999E-5</v>
      </c>
      <c r="E797" s="28">
        <v>2.7780000000000002E-5</v>
      </c>
      <c r="F797" s="32">
        <v>161711</v>
      </c>
      <c r="G797" s="31">
        <v>208471</v>
      </c>
      <c r="H797" s="33">
        <v>122912</v>
      </c>
      <c r="I797" s="32">
        <v>9006</v>
      </c>
      <c r="J797" s="31">
        <v>19274.240264209435</v>
      </c>
      <c r="K797" s="31">
        <v>28280.240264209435</v>
      </c>
      <c r="L797" s="31">
        <v>0</v>
      </c>
      <c r="M797" s="33">
        <v>28280.240264209435</v>
      </c>
      <c r="N797" s="32">
        <v>7827</v>
      </c>
      <c r="O797" s="31">
        <v>0</v>
      </c>
      <c r="P797" s="31">
        <v>11106</v>
      </c>
      <c r="Q797" s="31">
        <v>2218.8655560701804</v>
      </c>
      <c r="R797" s="33">
        <v>21151.865556070181</v>
      </c>
      <c r="S797" s="32">
        <v>0</v>
      </c>
      <c r="T797" s="31">
        <v>7306</v>
      </c>
      <c r="U797" s="31">
        <v>21503</v>
      </c>
      <c r="V797" s="31">
        <v>3643.9725491477693</v>
      </c>
      <c r="W797" s="60">
        <v>32452.972549147769</v>
      </c>
      <c r="X797" s="32">
        <v>-6565.7004250020709</v>
      </c>
      <c r="Y797" s="31">
        <v>1577.5934319244818</v>
      </c>
      <c r="Z797" s="31">
        <v>-3997</v>
      </c>
      <c r="AA797" s="31">
        <v>-2316</v>
      </c>
      <c r="AB797" s="31">
        <v>0</v>
      </c>
      <c r="AC797" s="33">
        <v>0</v>
      </c>
    </row>
    <row r="798" spans="1:29" s="34" customFormat="1">
      <c r="A798" s="35" t="s">
        <v>799</v>
      </c>
      <c r="B798" s="36" t="s">
        <v>1923</v>
      </c>
      <c r="C798" s="30">
        <v>71061.179999999993</v>
      </c>
      <c r="D798" s="28">
        <v>9.6979999999999996E-5</v>
      </c>
      <c r="E798" s="28">
        <v>9.6050000000000004E-5</v>
      </c>
      <c r="F798" s="32">
        <v>579981</v>
      </c>
      <c r="G798" s="31">
        <v>747691</v>
      </c>
      <c r="H798" s="33">
        <v>440827</v>
      </c>
      <c r="I798" s="32">
        <v>32301</v>
      </c>
      <c r="J798" s="31">
        <v>29983.90970385632</v>
      </c>
      <c r="K798" s="31">
        <v>62284.90970385632</v>
      </c>
      <c r="L798" s="31">
        <v>0</v>
      </c>
      <c r="M798" s="33">
        <v>62284.90970385632</v>
      </c>
      <c r="N798" s="32">
        <v>28072</v>
      </c>
      <c r="O798" s="31">
        <v>0</v>
      </c>
      <c r="P798" s="31">
        <v>39832</v>
      </c>
      <c r="Q798" s="31">
        <v>11617.916195429465</v>
      </c>
      <c r="R798" s="33">
        <v>79521.916195429469</v>
      </c>
      <c r="S798" s="32">
        <v>0</v>
      </c>
      <c r="T798" s="31">
        <v>26204</v>
      </c>
      <c r="U798" s="31">
        <v>77121</v>
      </c>
      <c r="V798" s="31">
        <v>0</v>
      </c>
      <c r="W798" s="60">
        <v>103325</v>
      </c>
      <c r="X798" s="32">
        <v>-12634.663815128963</v>
      </c>
      <c r="Y798" s="31">
        <v>11476.580010558426</v>
      </c>
      <c r="Z798" s="31">
        <v>-14335</v>
      </c>
      <c r="AA798" s="31">
        <v>-8310</v>
      </c>
      <c r="AB798" s="31">
        <v>0</v>
      </c>
      <c r="AC798" s="33">
        <v>0</v>
      </c>
    </row>
    <row r="799" spans="1:29" s="34" customFormat="1">
      <c r="A799" s="35" t="s">
        <v>800</v>
      </c>
      <c r="B799" s="36" t="s">
        <v>1924</v>
      </c>
      <c r="C799" s="30">
        <v>71790.579999999987</v>
      </c>
      <c r="D799" s="28">
        <v>9.7979999999999994E-5</v>
      </c>
      <c r="E799" s="28">
        <v>9.8579999999999995E-5</v>
      </c>
      <c r="F799" s="32">
        <v>585962</v>
      </c>
      <c r="G799" s="31">
        <v>755401</v>
      </c>
      <c r="H799" s="33">
        <v>445372</v>
      </c>
      <c r="I799" s="32">
        <v>32634</v>
      </c>
      <c r="J799" s="31">
        <v>3018.7486917217634</v>
      </c>
      <c r="K799" s="31">
        <v>35652.748691721761</v>
      </c>
      <c r="L799" s="31">
        <v>0</v>
      </c>
      <c r="M799" s="33">
        <v>35652.748691721761</v>
      </c>
      <c r="N799" s="32">
        <v>28362</v>
      </c>
      <c r="O799" s="31">
        <v>0</v>
      </c>
      <c r="P799" s="31">
        <v>40242</v>
      </c>
      <c r="Q799" s="31">
        <v>13921.490985718599</v>
      </c>
      <c r="R799" s="33">
        <v>82525.490985718599</v>
      </c>
      <c r="S799" s="32">
        <v>0</v>
      </c>
      <c r="T799" s="31">
        <v>26474</v>
      </c>
      <c r="U799" s="31">
        <v>77917</v>
      </c>
      <c r="V799" s="31">
        <v>4467.7927323121748</v>
      </c>
      <c r="W799" s="60">
        <v>108858.79273231217</v>
      </c>
      <c r="X799" s="32">
        <v>-12548.486150669238</v>
      </c>
      <c r="Y799" s="31">
        <v>9094.1844040756623</v>
      </c>
      <c r="Z799" s="31">
        <v>-14482</v>
      </c>
      <c r="AA799" s="31">
        <v>-8396.9999999999927</v>
      </c>
      <c r="AB799" s="31">
        <v>0</v>
      </c>
      <c r="AC799" s="33">
        <v>0</v>
      </c>
    </row>
    <row r="800" spans="1:29" s="34" customFormat="1">
      <c r="A800" s="35" t="s">
        <v>801</v>
      </c>
      <c r="B800" s="36" t="s">
        <v>1925</v>
      </c>
      <c r="C800" s="30">
        <v>3568.24</v>
      </c>
      <c r="D800" s="28">
        <v>4.87E-6</v>
      </c>
      <c r="E800" s="28">
        <v>1.0530000000000001E-5</v>
      </c>
      <c r="F800" s="32">
        <v>29125</v>
      </c>
      <c r="G800" s="31">
        <v>37546</v>
      </c>
      <c r="H800" s="33">
        <v>22137</v>
      </c>
      <c r="I800" s="32">
        <v>1622</v>
      </c>
      <c r="J800" s="31">
        <v>-18118.539878212297</v>
      </c>
      <c r="K800" s="31">
        <v>-16496.539878212297</v>
      </c>
      <c r="L800" s="31">
        <v>0</v>
      </c>
      <c r="M800" s="33">
        <v>-16496.539878212297</v>
      </c>
      <c r="N800" s="32">
        <v>1410</v>
      </c>
      <c r="O800" s="31">
        <v>0</v>
      </c>
      <c r="P800" s="31">
        <v>2000</v>
      </c>
      <c r="Q800" s="31">
        <v>0</v>
      </c>
      <c r="R800" s="33">
        <v>3410</v>
      </c>
      <c r="S800" s="32">
        <v>0</v>
      </c>
      <c r="T800" s="31">
        <v>1316</v>
      </c>
      <c r="U800" s="31">
        <v>3873</v>
      </c>
      <c r="V800" s="31">
        <v>26321.385067902127</v>
      </c>
      <c r="W800" s="60">
        <v>31510.385067902127</v>
      </c>
      <c r="X800" s="32">
        <v>-18274.07716554893</v>
      </c>
      <c r="Y800" s="31">
        <v>-8688.3079023531936</v>
      </c>
      <c r="Z800" s="31">
        <v>-720</v>
      </c>
      <c r="AA800" s="31">
        <v>-418.00000000000364</v>
      </c>
      <c r="AB800" s="31">
        <v>0</v>
      </c>
      <c r="AC800" s="33">
        <v>0</v>
      </c>
    </row>
    <row r="801" spans="1:29" s="34" customFormat="1">
      <c r="A801" s="35" t="s">
        <v>802</v>
      </c>
      <c r="B801" s="36" t="s">
        <v>1926</v>
      </c>
      <c r="C801" s="30">
        <v>893109.7</v>
      </c>
      <c r="D801" s="28">
        <v>1.21886E-3</v>
      </c>
      <c r="E801" s="28">
        <v>1.1788199999999999E-3</v>
      </c>
      <c r="F801" s="32">
        <v>7289299</v>
      </c>
      <c r="G801" s="31">
        <v>9397098</v>
      </c>
      <c r="H801" s="33">
        <v>5540382</v>
      </c>
      <c r="I801" s="32">
        <v>405965</v>
      </c>
      <c r="J801" s="31">
        <v>-118545.89630023259</v>
      </c>
      <c r="K801" s="31">
        <v>287419.10369976738</v>
      </c>
      <c r="L801" s="31">
        <v>0</v>
      </c>
      <c r="M801" s="33">
        <v>287419.10369976738</v>
      </c>
      <c r="N801" s="32">
        <v>352815</v>
      </c>
      <c r="O801" s="31">
        <v>0</v>
      </c>
      <c r="P801" s="31">
        <v>500611</v>
      </c>
      <c r="Q801" s="31">
        <v>162004.36918872214</v>
      </c>
      <c r="R801" s="33">
        <v>1015430.3691887221</v>
      </c>
      <c r="S801" s="32">
        <v>0</v>
      </c>
      <c r="T801" s="31">
        <v>329333</v>
      </c>
      <c r="U801" s="31">
        <v>969274</v>
      </c>
      <c r="V801" s="31">
        <v>0</v>
      </c>
      <c r="W801" s="60">
        <v>1298607</v>
      </c>
      <c r="X801" s="32">
        <v>-188834.14411107291</v>
      </c>
      <c r="Y801" s="31">
        <v>190263.51329979504</v>
      </c>
      <c r="Z801" s="31">
        <v>-180159</v>
      </c>
      <c r="AA801" s="31">
        <v>-104447</v>
      </c>
      <c r="AB801" s="31">
        <v>0</v>
      </c>
      <c r="AC801" s="33">
        <v>0</v>
      </c>
    </row>
    <row r="802" spans="1:29" s="34" customFormat="1">
      <c r="A802" s="35" t="s">
        <v>803</v>
      </c>
      <c r="B802" s="36" t="s">
        <v>1927</v>
      </c>
      <c r="C802" s="30">
        <v>1350972.38</v>
      </c>
      <c r="D802" s="28">
        <v>1.8437200000000001E-3</v>
      </c>
      <c r="E802" s="28">
        <v>2.04572E-3</v>
      </c>
      <c r="F802" s="32">
        <v>11026227</v>
      </c>
      <c r="G802" s="31">
        <v>14214608</v>
      </c>
      <c r="H802" s="33">
        <v>8380711</v>
      </c>
      <c r="I802" s="32">
        <v>614086</v>
      </c>
      <c r="J802" s="31">
        <v>-363205.73076744261</v>
      </c>
      <c r="K802" s="31">
        <v>250880.26923255739</v>
      </c>
      <c r="L802" s="31">
        <v>0</v>
      </c>
      <c r="M802" s="33">
        <v>250880.26923255739</v>
      </c>
      <c r="N802" s="32">
        <v>533690</v>
      </c>
      <c r="O802" s="31">
        <v>0</v>
      </c>
      <c r="P802" s="31">
        <v>757254</v>
      </c>
      <c r="Q802" s="31">
        <v>709599.38196059526</v>
      </c>
      <c r="R802" s="33">
        <v>2000543.3819605953</v>
      </c>
      <c r="S802" s="32">
        <v>0</v>
      </c>
      <c r="T802" s="31">
        <v>498169</v>
      </c>
      <c r="U802" s="31">
        <v>1466181</v>
      </c>
      <c r="V802" s="31">
        <v>885092.20545482775</v>
      </c>
      <c r="W802" s="60">
        <v>2849442.2054548278</v>
      </c>
      <c r="X802" s="32">
        <v>-279919.97107917641</v>
      </c>
      <c r="Y802" s="31">
        <v>-138467.85241505608</v>
      </c>
      <c r="Z802" s="31">
        <v>-272520</v>
      </c>
      <c r="AA802" s="31">
        <v>-157991</v>
      </c>
      <c r="AB802" s="31">
        <v>0</v>
      </c>
      <c r="AC802" s="33">
        <v>0</v>
      </c>
    </row>
    <row r="803" spans="1:29" s="34" customFormat="1">
      <c r="A803" s="35" t="s">
        <v>804</v>
      </c>
      <c r="B803" s="36" t="s">
        <v>1928</v>
      </c>
      <c r="C803" s="30">
        <v>23563.38</v>
      </c>
      <c r="D803" s="28">
        <v>3.2159999999999997E-5</v>
      </c>
      <c r="E803" s="28">
        <v>3.0429999999999998E-5</v>
      </c>
      <c r="F803" s="32">
        <v>192330</v>
      </c>
      <c r="G803" s="31">
        <v>247945</v>
      </c>
      <c r="H803" s="33">
        <v>146185</v>
      </c>
      <c r="I803" s="32">
        <v>10712</v>
      </c>
      <c r="J803" s="31">
        <v>-11130.184973567273</v>
      </c>
      <c r="K803" s="31">
        <v>-418.18497356727312</v>
      </c>
      <c r="L803" s="31">
        <v>0</v>
      </c>
      <c r="M803" s="33">
        <v>-418.18497356727312</v>
      </c>
      <c r="N803" s="32">
        <v>9309</v>
      </c>
      <c r="O803" s="31">
        <v>0</v>
      </c>
      <c r="P803" s="31">
        <v>13209</v>
      </c>
      <c r="Q803" s="31">
        <v>6627.2127231877148</v>
      </c>
      <c r="R803" s="33">
        <v>29145.212723187717</v>
      </c>
      <c r="S803" s="32">
        <v>0</v>
      </c>
      <c r="T803" s="31">
        <v>8690</v>
      </c>
      <c r="U803" s="31">
        <v>25575</v>
      </c>
      <c r="V803" s="31">
        <v>5418.2131643368493</v>
      </c>
      <c r="W803" s="60">
        <v>39683.213164336848</v>
      </c>
      <c r="X803" s="32">
        <v>-9141.4384875345713</v>
      </c>
      <c r="Y803" s="31">
        <v>6113.4380463854359</v>
      </c>
      <c r="Z803" s="31">
        <v>-4754</v>
      </c>
      <c r="AA803" s="31">
        <v>-2756</v>
      </c>
      <c r="AB803" s="31">
        <v>0</v>
      </c>
      <c r="AC803" s="33">
        <v>0</v>
      </c>
    </row>
    <row r="804" spans="1:29" s="34" customFormat="1">
      <c r="A804" s="35" t="s">
        <v>805</v>
      </c>
      <c r="B804" s="36" t="s">
        <v>1929</v>
      </c>
      <c r="C804" s="30">
        <v>53538.92</v>
      </c>
      <c r="D804" s="28">
        <v>7.3070000000000003E-5</v>
      </c>
      <c r="E804" s="28">
        <v>7.7620000000000006E-5</v>
      </c>
      <c r="F804" s="32">
        <v>436990</v>
      </c>
      <c r="G804" s="31">
        <v>563351</v>
      </c>
      <c r="H804" s="33">
        <v>332143</v>
      </c>
      <c r="I804" s="32">
        <v>24337</v>
      </c>
      <c r="J804" s="31">
        <v>2823.8557283467744</v>
      </c>
      <c r="K804" s="31">
        <v>27160.855728346774</v>
      </c>
      <c r="L804" s="31">
        <v>0</v>
      </c>
      <c r="M804" s="33">
        <v>27160.855728346774</v>
      </c>
      <c r="N804" s="32">
        <v>21151</v>
      </c>
      <c r="O804" s="31">
        <v>0</v>
      </c>
      <c r="P804" s="31">
        <v>30011</v>
      </c>
      <c r="Q804" s="31">
        <v>11474.347335498955</v>
      </c>
      <c r="R804" s="33">
        <v>62636.347335498955</v>
      </c>
      <c r="S804" s="32">
        <v>0</v>
      </c>
      <c r="T804" s="31">
        <v>19743</v>
      </c>
      <c r="U804" s="31">
        <v>58107</v>
      </c>
      <c r="V804" s="31">
        <v>20564.309376017121</v>
      </c>
      <c r="W804" s="60">
        <v>98414.309376017118</v>
      </c>
      <c r="X804" s="32">
        <v>-18837.793385983943</v>
      </c>
      <c r="Y804" s="31">
        <v>121.83134546577548</v>
      </c>
      <c r="Z804" s="31">
        <v>-10800</v>
      </c>
      <c r="AA804" s="31">
        <v>-6262</v>
      </c>
      <c r="AB804" s="31">
        <v>0</v>
      </c>
      <c r="AC804" s="33">
        <v>0</v>
      </c>
    </row>
    <row r="805" spans="1:29" s="34" customFormat="1">
      <c r="A805" s="35" t="s">
        <v>806</v>
      </c>
      <c r="B805" s="36" t="s">
        <v>1930</v>
      </c>
      <c r="C805" s="30">
        <v>439493.92</v>
      </c>
      <c r="D805" s="28">
        <v>5.9979E-4</v>
      </c>
      <c r="E805" s="28">
        <v>5.2784000000000001E-4</v>
      </c>
      <c r="F805" s="32">
        <v>3586998</v>
      </c>
      <c r="G805" s="31">
        <v>4624227</v>
      </c>
      <c r="H805" s="33">
        <v>2726372</v>
      </c>
      <c r="I805" s="32">
        <v>199771</v>
      </c>
      <c r="J805" s="31">
        <v>297637.01580737345</v>
      </c>
      <c r="K805" s="31">
        <v>497408.01580737345</v>
      </c>
      <c r="L805" s="31">
        <v>0</v>
      </c>
      <c r="M805" s="33">
        <v>497408.01580737345</v>
      </c>
      <c r="N805" s="32">
        <v>173617</v>
      </c>
      <c r="O805" s="31">
        <v>0</v>
      </c>
      <c r="P805" s="31">
        <v>246346</v>
      </c>
      <c r="Q805" s="31">
        <v>303505.92721524322</v>
      </c>
      <c r="R805" s="33">
        <v>723468.92721524322</v>
      </c>
      <c r="S805" s="32">
        <v>0</v>
      </c>
      <c r="T805" s="31">
        <v>162062</v>
      </c>
      <c r="U805" s="31">
        <v>476971</v>
      </c>
      <c r="V805" s="31">
        <v>0</v>
      </c>
      <c r="W805" s="60">
        <v>639033</v>
      </c>
      <c r="X805" s="32">
        <v>46039.842132736812</v>
      </c>
      <c r="Y805" s="31">
        <v>178449.08508250641</v>
      </c>
      <c r="Z805" s="31">
        <v>-88655</v>
      </c>
      <c r="AA805" s="31">
        <v>-51398</v>
      </c>
      <c r="AB805" s="31">
        <v>0</v>
      </c>
      <c r="AC805" s="33">
        <v>0</v>
      </c>
    </row>
    <row r="806" spans="1:29" s="34" customFormat="1">
      <c r="A806" s="35" t="s">
        <v>807</v>
      </c>
      <c r="B806" s="36" t="s">
        <v>1931</v>
      </c>
      <c r="C806" s="30">
        <v>158256.62</v>
      </c>
      <c r="D806" s="28">
        <v>2.1598E-4</v>
      </c>
      <c r="E806" s="28">
        <v>2.197E-4</v>
      </c>
      <c r="F806" s="32">
        <v>1291652</v>
      </c>
      <c r="G806" s="31">
        <v>1665150</v>
      </c>
      <c r="H806" s="33">
        <v>981747</v>
      </c>
      <c r="I806" s="32">
        <v>71936</v>
      </c>
      <c r="J806" s="31">
        <v>-3006.6636295177914</v>
      </c>
      <c r="K806" s="31">
        <v>68929.336370482211</v>
      </c>
      <c r="L806" s="31">
        <v>0</v>
      </c>
      <c r="M806" s="33">
        <v>68929.336370482211</v>
      </c>
      <c r="N806" s="32">
        <v>62518</v>
      </c>
      <c r="O806" s="31">
        <v>0</v>
      </c>
      <c r="P806" s="31">
        <v>88707</v>
      </c>
      <c r="Q806" s="31">
        <v>36739.911009184543</v>
      </c>
      <c r="R806" s="33">
        <v>187964.91100918455</v>
      </c>
      <c r="S806" s="32">
        <v>0</v>
      </c>
      <c r="T806" s="31">
        <v>58357</v>
      </c>
      <c r="U806" s="31">
        <v>171754</v>
      </c>
      <c r="V806" s="31">
        <v>19914.458197555054</v>
      </c>
      <c r="W806" s="60">
        <v>250025.45819755504</v>
      </c>
      <c r="X806" s="32">
        <v>-27784.548007720397</v>
      </c>
      <c r="Y806" s="31">
        <v>16156.000819349887</v>
      </c>
      <c r="Z806" s="31">
        <v>-31924</v>
      </c>
      <c r="AA806" s="31">
        <v>-18508</v>
      </c>
      <c r="AB806" s="31">
        <v>0</v>
      </c>
      <c r="AC806" s="33">
        <v>0</v>
      </c>
    </row>
    <row r="807" spans="1:29" s="34" customFormat="1">
      <c r="A807" s="35" t="s">
        <v>808</v>
      </c>
      <c r="B807" s="36" t="s">
        <v>1932</v>
      </c>
      <c r="C807" s="30">
        <v>714207.51</v>
      </c>
      <c r="D807" s="28">
        <v>9.747E-4</v>
      </c>
      <c r="E807" s="28">
        <v>1.0292299999999999E-3</v>
      </c>
      <c r="F807" s="32">
        <v>5829119</v>
      </c>
      <c r="G807" s="31">
        <v>7514687</v>
      </c>
      <c r="H807" s="33">
        <v>4430542</v>
      </c>
      <c r="I807" s="32">
        <v>324642</v>
      </c>
      <c r="J807" s="31">
        <v>-297863.99469924613</v>
      </c>
      <c r="K807" s="31">
        <v>26778.005300753866</v>
      </c>
      <c r="L807" s="31">
        <v>0</v>
      </c>
      <c r="M807" s="33">
        <v>26778.005300753866</v>
      </c>
      <c r="N807" s="32">
        <v>282140</v>
      </c>
      <c r="O807" s="31">
        <v>0</v>
      </c>
      <c r="P807" s="31">
        <v>400329</v>
      </c>
      <c r="Q807" s="31">
        <v>0</v>
      </c>
      <c r="R807" s="33">
        <v>682469</v>
      </c>
      <c r="S807" s="32">
        <v>0</v>
      </c>
      <c r="T807" s="31">
        <v>263362</v>
      </c>
      <c r="U807" s="31">
        <v>775110</v>
      </c>
      <c r="V807" s="31">
        <v>257975.04810699585</v>
      </c>
      <c r="W807" s="60">
        <v>1296447.0481069959</v>
      </c>
      <c r="X807" s="32">
        <v>-398023.91899542772</v>
      </c>
      <c r="Y807" s="31">
        <v>11639.870888431862</v>
      </c>
      <c r="Z807" s="31">
        <v>-144070</v>
      </c>
      <c r="AA807" s="31">
        <v>-83524</v>
      </c>
      <c r="AB807" s="31">
        <v>0</v>
      </c>
      <c r="AC807" s="33">
        <v>0</v>
      </c>
    </row>
    <row r="808" spans="1:29" s="34" customFormat="1">
      <c r="A808" s="35" t="s">
        <v>809</v>
      </c>
      <c r="B808" s="36" t="s">
        <v>1933</v>
      </c>
      <c r="C808" s="30">
        <v>767361.71</v>
      </c>
      <c r="D808" s="28">
        <v>1.04725E-3</v>
      </c>
      <c r="E808" s="28">
        <v>1.1580200000000001E-3</v>
      </c>
      <c r="F808" s="32">
        <v>6262999</v>
      </c>
      <c r="G808" s="31">
        <v>8074029</v>
      </c>
      <c r="H808" s="33">
        <v>4760321</v>
      </c>
      <c r="I808" s="32">
        <v>348807</v>
      </c>
      <c r="J808" s="31">
        <v>-706843.68472209235</v>
      </c>
      <c r="K808" s="31">
        <v>-358036.68472209235</v>
      </c>
      <c r="L808" s="31">
        <v>0</v>
      </c>
      <c r="M808" s="33">
        <v>-358036.68472209235</v>
      </c>
      <c r="N808" s="32">
        <v>303141</v>
      </c>
      <c r="O808" s="31">
        <v>0</v>
      </c>
      <c r="P808" s="31">
        <v>430127</v>
      </c>
      <c r="Q808" s="31">
        <v>0</v>
      </c>
      <c r="R808" s="33">
        <v>733268</v>
      </c>
      <c r="S808" s="32">
        <v>0</v>
      </c>
      <c r="T808" s="31">
        <v>282965</v>
      </c>
      <c r="U808" s="31">
        <v>832804</v>
      </c>
      <c r="V808" s="31">
        <v>687541.25112593395</v>
      </c>
      <c r="W808" s="60">
        <v>1803310.2511259341</v>
      </c>
      <c r="X808" s="32">
        <v>-753297.48962818109</v>
      </c>
      <c r="Y808" s="31">
        <v>-72209.761497752857</v>
      </c>
      <c r="Z808" s="31">
        <v>-154794</v>
      </c>
      <c r="AA808" s="31">
        <v>-89741</v>
      </c>
      <c r="AB808" s="31">
        <v>0</v>
      </c>
      <c r="AC808" s="33">
        <v>0</v>
      </c>
    </row>
    <row r="809" spans="1:29" s="34" customFormat="1">
      <c r="A809" s="35" t="s">
        <v>810</v>
      </c>
      <c r="B809" s="36" t="s">
        <v>1934</v>
      </c>
      <c r="C809" s="30">
        <v>13962.44</v>
      </c>
      <c r="D809" s="28">
        <v>1.906E-5</v>
      </c>
      <c r="E809" s="28">
        <v>2.003E-5</v>
      </c>
      <c r="F809" s="32">
        <v>113987</v>
      </c>
      <c r="G809" s="31">
        <v>146948</v>
      </c>
      <c r="H809" s="33">
        <v>86638</v>
      </c>
      <c r="I809" s="32">
        <v>6348</v>
      </c>
      <c r="J809" s="31">
        <v>-857.42178283987209</v>
      </c>
      <c r="K809" s="31">
        <v>5490.5782171601277</v>
      </c>
      <c r="L809" s="31">
        <v>0</v>
      </c>
      <c r="M809" s="33">
        <v>5490.5782171601277</v>
      </c>
      <c r="N809" s="32">
        <v>5517</v>
      </c>
      <c r="O809" s="31">
        <v>0</v>
      </c>
      <c r="P809" s="31">
        <v>7828</v>
      </c>
      <c r="Q809" s="31">
        <v>693.72002622736818</v>
      </c>
      <c r="R809" s="33">
        <v>14038.720026227369</v>
      </c>
      <c r="S809" s="32">
        <v>0</v>
      </c>
      <c r="T809" s="31">
        <v>5150</v>
      </c>
      <c r="U809" s="31">
        <v>15157</v>
      </c>
      <c r="V809" s="31">
        <v>4455.0927347620873</v>
      </c>
      <c r="W809" s="60">
        <v>24762.092734762089</v>
      </c>
      <c r="X809" s="32">
        <v>-6655.465700620538</v>
      </c>
      <c r="Y809" s="31">
        <v>383.09299208581911</v>
      </c>
      <c r="Z809" s="31">
        <v>-2817</v>
      </c>
      <c r="AA809" s="31">
        <v>-1634</v>
      </c>
      <c r="AB809" s="31">
        <v>0</v>
      </c>
      <c r="AC809" s="33">
        <v>0</v>
      </c>
    </row>
    <row r="810" spans="1:29" s="34" customFormat="1">
      <c r="A810" s="35" t="s">
        <v>811</v>
      </c>
      <c r="B810" s="36" t="s">
        <v>1935</v>
      </c>
      <c r="C810" s="30">
        <v>157574.63</v>
      </c>
      <c r="D810" s="28">
        <v>2.1505E-4</v>
      </c>
      <c r="E810" s="28">
        <v>2.1379E-4</v>
      </c>
      <c r="F810" s="32">
        <v>1286090</v>
      </c>
      <c r="G810" s="31">
        <v>1657980</v>
      </c>
      <c r="H810" s="33">
        <v>977519</v>
      </c>
      <c r="I810" s="32">
        <v>71626</v>
      </c>
      <c r="J810" s="31">
        <v>-48826.649692527928</v>
      </c>
      <c r="K810" s="31">
        <v>22799.350307472072</v>
      </c>
      <c r="L810" s="31">
        <v>0</v>
      </c>
      <c r="M810" s="33">
        <v>22799.350307472072</v>
      </c>
      <c r="N810" s="32">
        <v>62249</v>
      </c>
      <c r="O810" s="31">
        <v>0</v>
      </c>
      <c r="P810" s="31">
        <v>88325</v>
      </c>
      <c r="Q810" s="31">
        <v>1021.7975411083244</v>
      </c>
      <c r="R810" s="33">
        <v>151595.79754110833</v>
      </c>
      <c r="S810" s="32">
        <v>0</v>
      </c>
      <c r="T810" s="31">
        <v>58106</v>
      </c>
      <c r="U810" s="31">
        <v>171014</v>
      </c>
      <c r="V810" s="31">
        <v>11975.46048545546</v>
      </c>
      <c r="W810" s="60">
        <v>241095.46048545546</v>
      </c>
      <c r="X810" s="32">
        <v>-63430.590828333792</v>
      </c>
      <c r="Y810" s="31">
        <v>24144.927883986653</v>
      </c>
      <c r="Z810" s="31">
        <v>-31786</v>
      </c>
      <c r="AA810" s="31">
        <v>-18428</v>
      </c>
      <c r="AB810" s="31">
        <v>0</v>
      </c>
      <c r="AC810" s="33">
        <v>0</v>
      </c>
    </row>
    <row r="811" spans="1:29" s="34" customFormat="1">
      <c r="A811" s="35" t="s">
        <v>812</v>
      </c>
      <c r="B811" s="36" t="s">
        <v>1936</v>
      </c>
      <c r="C811" s="30">
        <v>75919.789999999994</v>
      </c>
      <c r="D811" s="28">
        <v>1.0361000000000001E-4</v>
      </c>
      <c r="E811" s="28">
        <v>1.0317E-4</v>
      </c>
      <c r="F811" s="32">
        <v>619632</v>
      </c>
      <c r="G811" s="31">
        <v>798807</v>
      </c>
      <c r="H811" s="33">
        <v>470964</v>
      </c>
      <c r="I811" s="32">
        <v>34509</v>
      </c>
      <c r="J811" s="31">
        <v>-23400.968555971747</v>
      </c>
      <c r="K811" s="31">
        <v>11108.031444028253</v>
      </c>
      <c r="L811" s="31">
        <v>0</v>
      </c>
      <c r="M811" s="33">
        <v>11108.031444028253</v>
      </c>
      <c r="N811" s="32">
        <v>29991</v>
      </c>
      <c r="O811" s="31">
        <v>0</v>
      </c>
      <c r="P811" s="31">
        <v>42555</v>
      </c>
      <c r="Q811" s="31">
        <v>33463.609971060352</v>
      </c>
      <c r="R811" s="33">
        <v>106009.60997106036</v>
      </c>
      <c r="S811" s="32">
        <v>0</v>
      </c>
      <c r="T811" s="31">
        <v>27995</v>
      </c>
      <c r="U811" s="31">
        <v>82394</v>
      </c>
      <c r="V811" s="31">
        <v>208.73165027030461</v>
      </c>
      <c r="W811" s="60">
        <v>110597.7316502703</v>
      </c>
      <c r="X811" s="32">
        <v>8242.5537439006584</v>
      </c>
      <c r="Y811" s="31">
        <v>11362.324576889392</v>
      </c>
      <c r="Z811" s="31">
        <v>-15315</v>
      </c>
      <c r="AA811" s="31">
        <v>-8877.9999999999927</v>
      </c>
      <c r="AB811" s="31">
        <v>0</v>
      </c>
      <c r="AC811" s="33">
        <v>0</v>
      </c>
    </row>
    <row r="812" spans="1:29" s="34" customFormat="1">
      <c r="A812" s="35" t="s">
        <v>813</v>
      </c>
      <c r="B812" s="36" t="s">
        <v>1937</v>
      </c>
      <c r="C812" s="30">
        <v>14921.99</v>
      </c>
      <c r="D812" s="28">
        <v>2.0360000000000002E-5</v>
      </c>
      <c r="E812" s="28">
        <v>2.243E-5</v>
      </c>
      <c r="F812" s="32">
        <v>121761</v>
      </c>
      <c r="G812" s="31">
        <v>156970</v>
      </c>
      <c r="H812" s="33">
        <v>92547</v>
      </c>
      <c r="I812" s="32">
        <v>6781</v>
      </c>
      <c r="J812" s="31">
        <v>7252.4020682140554</v>
      </c>
      <c r="K812" s="31">
        <v>14033.402068214054</v>
      </c>
      <c r="L812" s="31">
        <v>0</v>
      </c>
      <c r="M812" s="33">
        <v>14033.402068214054</v>
      </c>
      <c r="N812" s="32">
        <v>5893</v>
      </c>
      <c r="O812" s="31">
        <v>0</v>
      </c>
      <c r="P812" s="31">
        <v>8362</v>
      </c>
      <c r="Q812" s="31">
        <v>0</v>
      </c>
      <c r="R812" s="33">
        <v>14255</v>
      </c>
      <c r="S812" s="32">
        <v>0</v>
      </c>
      <c r="T812" s="31">
        <v>5501</v>
      </c>
      <c r="U812" s="31">
        <v>16191</v>
      </c>
      <c r="V812" s="31">
        <v>11381.078434973035</v>
      </c>
      <c r="W812" s="60">
        <v>33073.078434973038</v>
      </c>
      <c r="X812" s="32">
        <v>-12796.042964175205</v>
      </c>
      <c r="Y812" s="31">
        <v>-1267.0354707978304</v>
      </c>
      <c r="Z812" s="31">
        <v>-3009</v>
      </c>
      <c r="AA812" s="31">
        <v>-1746.0000000000036</v>
      </c>
      <c r="AB812" s="31">
        <v>0</v>
      </c>
      <c r="AC812" s="33">
        <v>0</v>
      </c>
    </row>
    <row r="813" spans="1:29" s="34" customFormat="1">
      <c r="A813" s="35" t="s">
        <v>814</v>
      </c>
      <c r="B813" s="36" t="s">
        <v>1938</v>
      </c>
      <c r="C813" s="30">
        <v>1638743.61</v>
      </c>
      <c r="D813" s="28">
        <v>2.2364500000000001E-3</v>
      </c>
      <c r="E813" s="28">
        <v>2.1756900000000001E-3</v>
      </c>
      <c r="F813" s="32">
        <v>13374919</v>
      </c>
      <c r="G813" s="31">
        <v>17242456</v>
      </c>
      <c r="H813" s="33">
        <v>10165882</v>
      </c>
      <c r="I813" s="32">
        <v>744892</v>
      </c>
      <c r="J813" s="31">
        <v>695917.68158914556</v>
      </c>
      <c r="K813" s="31">
        <v>1440809.6815891457</v>
      </c>
      <c r="L813" s="31">
        <v>0</v>
      </c>
      <c r="M813" s="33">
        <v>1440809.6815891457</v>
      </c>
      <c r="N813" s="32">
        <v>647371</v>
      </c>
      <c r="O813" s="31">
        <v>0</v>
      </c>
      <c r="P813" s="31">
        <v>918556</v>
      </c>
      <c r="Q813" s="31">
        <v>778939.06556198711</v>
      </c>
      <c r="R813" s="33">
        <v>2344866.065561987</v>
      </c>
      <c r="S813" s="32">
        <v>0</v>
      </c>
      <c r="T813" s="31">
        <v>604284</v>
      </c>
      <c r="U813" s="31">
        <v>1778491</v>
      </c>
      <c r="V813" s="31">
        <v>0</v>
      </c>
      <c r="W813" s="60">
        <v>2382775</v>
      </c>
      <c r="X813" s="32">
        <v>155827.32726593013</v>
      </c>
      <c r="Y813" s="31">
        <v>328477.73829605698</v>
      </c>
      <c r="Z813" s="31">
        <v>-330569</v>
      </c>
      <c r="AA813" s="31">
        <v>-191645.00000000012</v>
      </c>
      <c r="AB813" s="31">
        <v>0</v>
      </c>
      <c r="AC813" s="33">
        <v>0</v>
      </c>
    </row>
    <row r="814" spans="1:29" s="34" customFormat="1">
      <c r="A814" s="35" t="s">
        <v>815</v>
      </c>
      <c r="B814" s="36" t="s">
        <v>1939</v>
      </c>
      <c r="C814" s="30">
        <v>777740.7</v>
      </c>
      <c r="D814" s="28">
        <v>1.06141E-3</v>
      </c>
      <c r="E814" s="28">
        <v>1.0811E-3</v>
      </c>
      <c r="F814" s="32">
        <v>6347682</v>
      </c>
      <c r="G814" s="31">
        <v>8183199</v>
      </c>
      <c r="H814" s="33">
        <v>4824686</v>
      </c>
      <c r="I814" s="32">
        <v>353523</v>
      </c>
      <c r="J814" s="31">
        <v>167694.39316323888</v>
      </c>
      <c r="K814" s="31">
        <v>521217.39316323888</v>
      </c>
      <c r="L814" s="31">
        <v>0</v>
      </c>
      <c r="M814" s="33">
        <v>521217.39316323888</v>
      </c>
      <c r="N814" s="32">
        <v>307239</v>
      </c>
      <c r="O814" s="31">
        <v>0</v>
      </c>
      <c r="P814" s="31">
        <v>435943</v>
      </c>
      <c r="Q814" s="31">
        <v>149195.63485341315</v>
      </c>
      <c r="R814" s="33">
        <v>892377.6348534131</v>
      </c>
      <c r="S814" s="32">
        <v>0</v>
      </c>
      <c r="T814" s="31">
        <v>286791</v>
      </c>
      <c r="U814" s="31">
        <v>844065</v>
      </c>
      <c r="V814" s="31">
        <v>103779.9214525795</v>
      </c>
      <c r="W814" s="60">
        <v>1234635.9214525796</v>
      </c>
      <c r="X814" s="32">
        <v>-171529.02861442702</v>
      </c>
      <c r="Y814" s="31">
        <v>77112.742015260694</v>
      </c>
      <c r="Z814" s="31">
        <v>-156887</v>
      </c>
      <c r="AA814" s="31">
        <v>-90955.000000000116</v>
      </c>
      <c r="AB814" s="31">
        <v>0</v>
      </c>
      <c r="AC814" s="33">
        <v>0</v>
      </c>
    </row>
    <row r="815" spans="1:29" s="34" customFormat="1">
      <c r="A815" s="35" t="s">
        <v>816</v>
      </c>
      <c r="B815" s="36" t="s">
        <v>1940</v>
      </c>
      <c r="C815" s="30">
        <v>275484.45</v>
      </c>
      <c r="D815" s="28">
        <v>3.7596E-4</v>
      </c>
      <c r="E815" s="28">
        <v>4.1781000000000001E-4</v>
      </c>
      <c r="F815" s="32">
        <v>2248400</v>
      </c>
      <c r="G815" s="31">
        <v>2898555</v>
      </c>
      <c r="H815" s="33">
        <v>1708943</v>
      </c>
      <c r="I815" s="32">
        <v>125221</v>
      </c>
      <c r="J815" s="31">
        <v>-143360.88448644918</v>
      </c>
      <c r="K815" s="31">
        <v>-18139.884486449184</v>
      </c>
      <c r="L815" s="31">
        <v>0</v>
      </c>
      <c r="M815" s="33">
        <v>-18139.884486449184</v>
      </c>
      <c r="N815" s="32">
        <v>108827</v>
      </c>
      <c r="O815" s="31">
        <v>0</v>
      </c>
      <c r="P815" s="31">
        <v>154415</v>
      </c>
      <c r="Q815" s="31">
        <v>7104.9082592842797</v>
      </c>
      <c r="R815" s="33">
        <v>270346.90825928428</v>
      </c>
      <c r="S815" s="32">
        <v>0</v>
      </c>
      <c r="T815" s="31">
        <v>101584</v>
      </c>
      <c r="U815" s="31">
        <v>298975</v>
      </c>
      <c r="V815" s="31">
        <v>183250.77836771129</v>
      </c>
      <c r="W815" s="60">
        <v>583809.77836771123</v>
      </c>
      <c r="X815" s="32">
        <v>-196369.88215035456</v>
      </c>
      <c r="Y815" s="31">
        <v>-29304.987958072452</v>
      </c>
      <c r="Z815" s="31">
        <v>-55571</v>
      </c>
      <c r="AA815" s="31">
        <v>-32217</v>
      </c>
      <c r="AB815" s="31">
        <v>0</v>
      </c>
      <c r="AC815" s="33">
        <v>0</v>
      </c>
    </row>
    <row r="816" spans="1:29" s="34" customFormat="1">
      <c r="A816" s="35" t="s">
        <v>817</v>
      </c>
      <c r="B816" s="36" t="s">
        <v>1941</v>
      </c>
      <c r="C816" s="30">
        <v>318025.2</v>
      </c>
      <c r="D816" s="28">
        <v>4.3402000000000002E-4</v>
      </c>
      <c r="E816" s="28">
        <v>4.4265E-4</v>
      </c>
      <c r="F816" s="32">
        <v>2595624</v>
      </c>
      <c r="G816" s="31">
        <v>3346183</v>
      </c>
      <c r="H816" s="33">
        <v>1972857</v>
      </c>
      <c r="I816" s="32">
        <v>144559</v>
      </c>
      <c r="J816" s="31">
        <v>-150265.32636167284</v>
      </c>
      <c r="K816" s="31">
        <v>-5706.3263616728364</v>
      </c>
      <c r="L816" s="31">
        <v>0</v>
      </c>
      <c r="M816" s="33">
        <v>-5706.3263616728364</v>
      </c>
      <c r="N816" s="32">
        <v>125633</v>
      </c>
      <c r="O816" s="31">
        <v>0</v>
      </c>
      <c r="P816" s="31">
        <v>178261</v>
      </c>
      <c r="Q816" s="31">
        <v>0</v>
      </c>
      <c r="R816" s="33">
        <v>303894</v>
      </c>
      <c r="S816" s="32">
        <v>0</v>
      </c>
      <c r="T816" s="31">
        <v>117271</v>
      </c>
      <c r="U816" s="31">
        <v>345146</v>
      </c>
      <c r="V816" s="31">
        <v>111995.26153183276</v>
      </c>
      <c r="W816" s="60">
        <v>574412.26153183274</v>
      </c>
      <c r="X816" s="32">
        <v>-199766.11779031504</v>
      </c>
      <c r="Y816" s="31">
        <v>30592.856258482276</v>
      </c>
      <c r="Z816" s="31">
        <v>-64152</v>
      </c>
      <c r="AA816" s="31">
        <v>-37193</v>
      </c>
      <c r="AB816" s="31">
        <v>0</v>
      </c>
      <c r="AC816" s="33">
        <v>0</v>
      </c>
    </row>
    <row r="817" spans="1:29" s="34" customFormat="1">
      <c r="A817" s="35" t="s">
        <v>818</v>
      </c>
      <c r="B817" s="36" t="s">
        <v>1942</v>
      </c>
      <c r="C817" s="30">
        <v>29204.030000000002</v>
      </c>
      <c r="D817" s="28">
        <v>3.9860000000000001E-5</v>
      </c>
      <c r="E817" s="28">
        <v>4.0420000000000003E-5</v>
      </c>
      <c r="F817" s="32">
        <v>238380</v>
      </c>
      <c r="G817" s="31">
        <v>307310</v>
      </c>
      <c r="H817" s="33">
        <v>181185</v>
      </c>
      <c r="I817" s="32">
        <v>13276</v>
      </c>
      <c r="J817" s="31">
        <v>20174.118228522901</v>
      </c>
      <c r="K817" s="31">
        <v>33450.118228522901</v>
      </c>
      <c r="L817" s="31">
        <v>0</v>
      </c>
      <c r="M817" s="33">
        <v>33450.118228522901</v>
      </c>
      <c r="N817" s="32">
        <v>11538</v>
      </c>
      <c r="O817" s="31">
        <v>0</v>
      </c>
      <c r="P817" s="31">
        <v>16371</v>
      </c>
      <c r="Q817" s="31">
        <v>5008.7533579094779</v>
      </c>
      <c r="R817" s="33">
        <v>32917.753357909474</v>
      </c>
      <c r="S817" s="32">
        <v>0</v>
      </c>
      <c r="T817" s="31">
        <v>10770</v>
      </c>
      <c r="U817" s="31">
        <v>31698</v>
      </c>
      <c r="V817" s="31">
        <v>3145.55399325605</v>
      </c>
      <c r="W817" s="60">
        <v>45613.55399325605</v>
      </c>
      <c r="X817" s="32">
        <v>-6574.0343680144797</v>
      </c>
      <c r="Y817" s="31">
        <v>3186.2337326679071</v>
      </c>
      <c r="Z817" s="31">
        <v>-5892</v>
      </c>
      <c r="AA817" s="31">
        <v>-3416</v>
      </c>
      <c r="AB817" s="31">
        <v>0</v>
      </c>
      <c r="AC817" s="33">
        <v>0</v>
      </c>
    </row>
    <row r="818" spans="1:29" s="34" customFormat="1">
      <c r="A818" s="35" t="s">
        <v>819</v>
      </c>
      <c r="B818" s="36" t="s">
        <v>1943</v>
      </c>
      <c r="C818" s="30">
        <v>1039429.52</v>
      </c>
      <c r="D818" s="28">
        <v>1.41855E-3</v>
      </c>
      <c r="E818" s="28">
        <v>1.32982E-3</v>
      </c>
      <c r="F818" s="32">
        <v>8483530</v>
      </c>
      <c r="G818" s="31">
        <v>10936656</v>
      </c>
      <c r="H818" s="33">
        <v>6448082</v>
      </c>
      <c r="I818" s="32">
        <v>472475</v>
      </c>
      <c r="J818" s="31">
        <v>116864.96648734453</v>
      </c>
      <c r="K818" s="31">
        <v>589339.96648734459</v>
      </c>
      <c r="L818" s="31">
        <v>0</v>
      </c>
      <c r="M818" s="33">
        <v>589339.96648734459</v>
      </c>
      <c r="N818" s="32">
        <v>410618</v>
      </c>
      <c r="O818" s="31">
        <v>0</v>
      </c>
      <c r="P818" s="31">
        <v>582628</v>
      </c>
      <c r="Q818" s="31">
        <v>344537.73809158185</v>
      </c>
      <c r="R818" s="33">
        <v>1337783.738091582</v>
      </c>
      <c r="S818" s="32">
        <v>0</v>
      </c>
      <c r="T818" s="31">
        <v>383289</v>
      </c>
      <c r="U818" s="31">
        <v>1128073</v>
      </c>
      <c r="V818" s="31">
        <v>369195.96616693534</v>
      </c>
      <c r="W818" s="60">
        <v>1880557.9661669354</v>
      </c>
      <c r="X818" s="32">
        <v>-501372.12071197713</v>
      </c>
      <c r="Y818" s="31">
        <v>289831.89263662364</v>
      </c>
      <c r="Z818" s="31">
        <v>-209675</v>
      </c>
      <c r="AA818" s="31">
        <v>-121559</v>
      </c>
      <c r="AB818" s="31">
        <v>0</v>
      </c>
      <c r="AC818" s="33">
        <v>0</v>
      </c>
    </row>
    <row r="819" spans="1:29" s="34" customFormat="1">
      <c r="A819" s="35" t="s">
        <v>820</v>
      </c>
      <c r="B819" s="36" t="s">
        <v>1944</v>
      </c>
      <c r="C819" s="30">
        <v>250403.36</v>
      </c>
      <c r="D819" s="28">
        <v>3.4173E-4</v>
      </c>
      <c r="E819" s="28">
        <v>3.4605999999999998E-4</v>
      </c>
      <c r="F819" s="32">
        <v>2043690</v>
      </c>
      <c r="G819" s="31">
        <v>2634651</v>
      </c>
      <c r="H819" s="33">
        <v>1553349</v>
      </c>
      <c r="I819" s="32">
        <v>113820</v>
      </c>
      <c r="J819" s="31">
        <v>-124469.65430831681</v>
      </c>
      <c r="K819" s="31">
        <v>-10649.654308316807</v>
      </c>
      <c r="L819" s="31">
        <v>0</v>
      </c>
      <c r="M819" s="33">
        <v>-10649.654308316807</v>
      </c>
      <c r="N819" s="32">
        <v>98918</v>
      </c>
      <c r="O819" s="31">
        <v>0</v>
      </c>
      <c r="P819" s="31">
        <v>140356</v>
      </c>
      <c r="Q819" s="31">
        <v>0</v>
      </c>
      <c r="R819" s="33">
        <v>239274</v>
      </c>
      <c r="S819" s="32">
        <v>0</v>
      </c>
      <c r="T819" s="31">
        <v>92335</v>
      </c>
      <c r="U819" s="31">
        <v>271754</v>
      </c>
      <c r="V819" s="31">
        <v>68951.696446447255</v>
      </c>
      <c r="W819" s="60">
        <v>433040.69644644728</v>
      </c>
      <c r="X819" s="32">
        <v>-142061.43681490881</v>
      </c>
      <c r="Y819" s="31">
        <v>28089.740368461549</v>
      </c>
      <c r="Z819" s="31">
        <v>-50511</v>
      </c>
      <c r="AA819" s="31">
        <v>-29284.000000000029</v>
      </c>
      <c r="AB819" s="31">
        <v>0</v>
      </c>
      <c r="AC819" s="33">
        <v>0</v>
      </c>
    </row>
    <row r="820" spans="1:29" s="34" customFormat="1">
      <c r="A820" s="35" t="s">
        <v>821</v>
      </c>
      <c r="B820" s="36" t="s">
        <v>1945</v>
      </c>
      <c r="C820" s="30">
        <v>495309.16</v>
      </c>
      <c r="D820" s="28">
        <v>6.7597000000000002E-4</v>
      </c>
      <c r="E820" s="28">
        <v>6.2958000000000003E-4</v>
      </c>
      <c r="F820" s="32">
        <v>4042587</v>
      </c>
      <c r="G820" s="31">
        <v>5211555</v>
      </c>
      <c r="H820" s="33">
        <v>3072651</v>
      </c>
      <c r="I820" s="32">
        <v>225145</v>
      </c>
      <c r="J820" s="31">
        <v>161178.25278199522</v>
      </c>
      <c r="K820" s="31">
        <v>386323.25278199522</v>
      </c>
      <c r="L820" s="31">
        <v>0</v>
      </c>
      <c r="M820" s="33">
        <v>386323.25278199522</v>
      </c>
      <c r="N820" s="32">
        <v>195669</v>
      </c>
      <c r="O820" s="31">
        <v>0</v>
      </c>
      <c r="P820" s="31">
        <v>277635</v>
      </c>
      <c r="Q820" s="31">
        <v>298531.01864242106</v>
      </c>
      <c r="R820" s="33">
        <v>771835.01864242111</v>
      </c>
      <c r="S820" s="32">
        <v>0</v>
      </c>
      <c r="T820" s="31">
        <v>182646</v>
      </c>
      <c r="U820" s="31">
        <v>537551</v>
      </c>
      <c r="V820" s="31">
        <v>0</v>
      </c>
      <c r="W820" s="60">
        <v>720197</v>
      </c>
      <c r="X820" s="32">
        <v>64696.838236394222</v>
      </c>
      <c r="Y820" s="31">
        <v>144780.18040602683</v>
      </c>
      <c r="Z820" s="31">
        <v>-99915</v>
      </c>
      <c r="AA820" s="31">
        <v>-57923.999999999942</v>
      </c>
      <c r="AB820" s="31">
        <v>0</v>
      </c>
      <c r="AC820" s="33">
        <v>0</v>
      </c>
    </row>
    <row r="821" spans="1:29" s="34" customFormat="1">
      <c r="A821" s="35" t="s">
        <v>822</v>
      </c>
      <c r="B821" s="36" t="s">
        <v>1946</v>
      </c>
      <c r="C821" s="30">
        <v>12522.4</v>
      </c>
      <c r="D821" s="28">
        <v>1.7090000000000001E-5</v>
      </c>
      <c r="E821" s="28">
        <v>1.6419999999999999E-5</v>
      </c>
      <c r="F821" s="32">
        <v>102205</v>
      </c>
      <c r="G821" s="31">
        <v>131760</v>
      </c>
      <c r="H821" s="33">
        <v>77683</v>
      </c>
      <c r="I821" s="32">
        <v>5692</v>
      </c>
      <c r="J821" s="31">
        <v>2287.2065417678032</v>
      </c>
      <c r="K821" s="31">
        <v>7979.2065417678032</v>
      </c>
      <c r="L821" s="31">
        <v>0</v>
      </c>
      <c r="M821" s="33">
        <v>7979.2065417678032</v>
      </c>
      <c r="N821" s="32">
        <v>4947</v>
      </c>
      <c r="O821" s="31">
        <v>0</v>
      </c>
      <c r="P821" s="31">
        <v>7019</v>
      </c>
      <c r="Q821" s="31">
        <v>4713.1947990871286</v>
      </c>
      <c r="R821" s="33">
        <v>16679.194799087127</v>
      </c>
      <c r="S821" s="32">
        <v>0</v>
      </c>
      <c r="T821" s="31">
        <v>4618</v>
      </c>
      <c r="U821" s="31">
        <v>13590</v>
      </c>
      <c r="V821" s="31">
        <v>0</v>
      </c>
      <c r="W821" s="60">
        <v>18208</v>
      </c>
      <c r="X821" s="32">
        <v>-382.34878947553625</v>
      </c>
      <c r="Y821" s="31">
        <v>2843.5435885626648</v>
      </c>
      <c r="Z821" s="31">
        <v>-2526</v>
      </c>
      <c r="AA821" s="31">
        <v>-1464.0000000000018</v>
      </c>
      <c r="AB821" s="31">
        <v>0</v>
      </c>
      <c r="AC821" s="33">
        <v>0</v>
      </c>
    </row>
    <row r="822" spans="1:29" s="34" customFormat="1">
      <c r="A822" s="35" t="s">
        <v>823</v>
      </c>
      <c r="B822" s="36" t="s">
        <v>1947</v>
      </c>
      <c r="C822" s="30">
        <v>247812.21000000002</v>
      </c>
      <c r="D822" s="28">
        <v>3.3819999999999998E-4</v>
      </c>
      <c r="E822" s="28">
        <v>3.5415000000000002E-4</v>
      </c>
      <c r="F822" s="32">
        <v>2022579</v>
      </c>
      <c r="G822" s="31">
        <v>2607435</v>
      </c>
      <c r="H822" s="33">
        <v>1537303</v>
      </c>
      <c r="I822" s="32">
        <v>112644</v>
      </c>
      <c r="J822" s="31">
        <v>-147415.23386416669</v>
      </c>
      <c r="K822" s="31">
        <v>-34771.233864166687</v>
      </c>
      <c r="L822" s="31">
        <v>0</v>
      </c>
      <c r="M822" s="33">
        <v>-34771.233864166687</v>
      </c>
      <c r="N822" s="32">
        <v>97897</v>
      </c>
      <c r="O822" s="31">
        <v>0</v>
      </c>
      <c r="P822" s="31">
        <v>138906</v>
      </c>
      <c r="Q822" s="31">
        <v>0</v>
      </c>
      <c r="R822" s="33">
        <v>236803</v>
      </c>
      <c r="S822" s="32">
        <v>0</v>
      </c>
      <c r="T822" s="31">
        <v>91381</v>
      </c>
      <c r="U822" s="31">
        <v>268947</v>
      </c>
      <c r="V822" s="31">
        <v>140331.47722669662</v>
      </c>
      <c r="W822" s="60">
        <v>500659.47722669662</v>
      </c>
      <c r="X822" s="32">
        <v>-193747.39935620397</v>
      </c>
      <c r="Y822" s="31">
        <v>8860.922129507373</v>
      </c>
      <c r="Z822" s="31">
        <v>-49989</v>
      </c>
      <c r="AA822" s="31">
        <v>-28981</v>
      </c>
      <c r="AB822" s="31">
        <v>0</v>
      </c>
      <c r="AC822" s="33">
        <v>0</v>
      </c>
    </row>
    <row r="823" spans="1:29" s="34" customFormat="1">
      <c r="A823" s="35" t="s">
        <v>824</v>
      </c>
      <c r="B823" s="36" t="s">
        <v>1948</v>
      </c>
      <c r="C823" s="30">
        <v>1055766.56</v>
      </c>
      <c r="D823" s="28">
        <v>1.4408400000000001E-3</v>
      </c>
      <c r="E823" s="28">
        <v>1.4621199999999999E-3</v>
      </c>
      <c r="F823" s="32">
        <v>8616834</v>
      </c>
      <c r="G823" s="31">
        <v>11108507</v>
      </c>
      <c r="H823" s="33">
        <v>6549402</v>
      </c>
      <c r="I823" s="32">
        <v>479899</v>
      </c>
      <c r="J823" s="31">
        <v>-274919.12209967844</v>
      </c>
      <c r="K823" s="31">
        <v>204979.87790032156</v>
      </c>
      <c r="L823" s="31">
        <v>0</v>
      </c>
      <c r="M823" s="33">
        <v>204979.87790032156</v>
      </c>
      <c r="N823" s="32">
        <v>417071</v>
      </c>
      <c r="O823" s="31">
        <v>0</v>
      </c>
      <c r="P823" s="31">
        <v>591783</v>
      </c>
      <c r="Q823" s="31">
        <v>92824.986837322649</v>
      </c>
      <c r="R823" s="33">
        <v>1101678.9868373226</v>
      </c>
      <c r="S823" s="32">
        <v>0</v>
      </c>
      <c r="T823" s="31">
        <v>389312</v>
      </c>
      <c r="U823" s="31">
        <v>1145799</v>
      </c>
      <c r="V823" s="31">
        <v>117991.16072867349</v>
      </c>
      <c r="W823" s="60">
        <v>1653102.1607286735</v>
      </c>
      <c r="X823" s="32">
        <v>-328509.22833364271</v>
      </c>
      <c r="Y823" s="31">
        <v>113525.05444229185</v>
      </c>
      <c r="Z823" s="31">
        <v>-212970</v>
      </c>
      <c r="AA823" s="31">
        <v>-123469</v>
      </c>
      <c r="AB823" s="31">
        <v>0</v>
      </c>
      <c r="AC823" s="33">
        <v>0</v>
      </c>
    </row>
    <row r="824" spans="1:29" s="34" customFormat="1">
      <c r="A824" s="35" t="s">
        <v>825</v>
      </c>
      <c r="B824" s="36" t="s">
        <v>1949</v>
      </c>
      <c r="C824" s="30">
        <v>27993.01</v>
      </c>
      <c r="D824" s="28">
        <v>3.82E-5</v>
      </c>
      <c r="E824" s="28">
        <v>3.0679999999999998E-5</v>
      </c>
      <c r="F824" s="32">
        <v>228452</v>
      </c>
      <c r="G824" s="31">
        <v>294512</v>
      </c>
      <c r="H824" s="33">
        <v>173640</v>
      </c>
      <c r="I824" s="32">
        <v>12723</v>
      </c>
      <c r="J824" s="31">
        <v>41546.345250032835</v>
      </c>
      <c r="K824" s="31">
        <v>54269.345250032835</v>
      </c>
      <c r="L824" s="31">
        <v>0</v>
      </c>
      <c r="M824" s="33">
        <v>54269.345250032835</v>
      </c>
      <c r="N824" s="32">
        <v>11058</v>
      </c>
      <c r="O824" s="31">
        <v>0</v>
      </c>
      <c r="P824" s="31">
        <v>15690</v>
      </c>
      <c r="Q824" s="31">
        <v>48661.957615587467</v>
      </c>
      <c r="R824" s="33">
        <v>75409.957615587467</v>
      </c>
      <c r="S824" s="32">
        <v>0</v>
      </c>
      <c r="T824" s="31">
        <v>10322</v>
      </c>
      <c r="U824" s="31">
        <v>30378</v>
      </c>
      <c r="V824" s="31">
        <v>0</v>
      </c>
      <c r="W824" s="60">
        <v>40700</v>
      </c>
      <c r="X824" s="32">
        <v>27495.007017315686</v>
      </c>
      <c r="Y824" s="31">
        <v>16134.950598271787</v>
      </c>
      <c r="Z824" s="31">
        <v>-5646</v>
      </c>
      <c r="AA824" s="31">
        <v>-3274.0000000000073</v>
      </c>
      <c r="AB824" s="31">
        <v>0</v>
      </c>
      <c r="AC824" s="33">
        <v>0</v>
      </c>
    </row>
    <row r="825" spans="1:29" s="34" customFormat="1">
      <c r="A825" s="35" t="s">
        <v>826</v>
      </c>
      <c r="B825" s="36" t="s">
        <v>1950</v>
      </c>
      <c r="C825" s="30">
        <v>76513.170000000013</v>
      </c>
      <c r="D825" s="28">
        <v>1.0442000000000001E-4</v>
      </c>
      <c r="E825" s="28">
        <v>1.0124E-4</v>
      </c>
      <c r="F825" s="32">
        <v>624476</v>
      </c>
      <c r="G825" s="31">
        <v>805051</v>
      </c>
      <c r="H825" s="33">
        <v>474646</v>
      </c>
      <c r="I825" s="32">
        <v>34779</v>
      </c>
      <c r="J825" s="31">
        <v>-14836.947041924646</v>
      </c>
      <c r="K825" s="31">
        <v>19942.052958075354</v>
      </c>
      <c r="L825" s="31">
        <v>0</v>
      </c>
      <c r="M825" s="33">
        <v>19942.052958075354</v>
      </c>
      <c r="N825" s="32">
        <v>30226</v>
      </c>
      <c r="O825" s="31">
        <v>0</v>
      </c>
      <c r="P825" s="31">
        <v>42887</v>
      </c>
      <c r="Q825" s="31">
        <v>12379.277615577052</v>
      </c>
      <c r="R825" s="33">
        <v>85492.277615577055</v>
      </c>
      <c r="S825" s="32">
        <v>0</v>
      </c>
      <c r="T825" s="31">
        <v>28214</v>
      </c>
      <c r="U825" s="31">
        <v>83038</v>
      </c>
      <c r="V825" s="31">
        <v>0</v>
      </c>
      <c r="W825" s="60">
        <v>111252</v>
      </c>
      <c r="X825" s="32">
        <v>-17271.126537231019</v>
      </c>
      <c r="Y825" s="31">
        <v>15893.404152808074</v>
      </c>
      <c r="Z825" s="31">
        <v>-15434</v>
      </c>
      <c r="AA825" s="31">
        <v>-8948</v>
      </c>
      <c r="AB825" s="31">
        <v>0</v>
      </c>
      <c r="AC825" s="33">
        <v>0</v>
      </c>
    </row>
    <row r="826" spans="1:29" s="34" customFormat="1">
      <c r="A826" s="35" t="s">
        <v>827</v>
      </c>
      <c r="B826" s="36" t="s">
        <v>1951</v>
      </c>
      <c r="C826" s="30">
        <v>248682.27</v>
      </c>
      <c r="D826" s="28">
        <v>3.3939000000000002E-4</v>
      </c>
      <c r="E826" s="28">
        <v>3.6036999999999999E-4</v>
      </c>
      <c r="F826" s="32">
        <v>2029696</v>
      </c>
      <c r="G826" s="31">
        <v>2616610</v>
      </c>
      <c r="H826" s="33">
        <v>1542712</v>
      </c>
      <c r="I826" s="32">
        <v>113040</v>
      </c>
      <c r="J826" s="31">
        <v>-134794.65604555103</v>
      </c>
      <c r="K826" s="31">
        <v>-21754.656045551033</v>
      </c>
      <c r="L826" s="31">
        <v>0</v>
      </c>
      <c r="M826" s="33">
        <v>-21754.656045551033</v>
      </c>
      <c r="N826" s="32">
        <v>98241</v>
      </c>
      <c r="O826" s="31">
        <v>0</v>
      </c>
      <c r="P826" s="31">
        <v>139395</v>
      </c>
      <c r="Q826" s="31">
        <v>3313.1654529810662</v>
      </c>
      <c r="R826" s="33">
        <v>240949.16545298108</v>
      </c>
      <c r="S826" s="32">
        <v>0</v>
      </c>
      <c r="T826" s="31">
        <v>91702</v>
      </c>
      <c r="U826" s="31">
        <v>269893</v>
      </c>
      <c r="V826" s="31">
        <v>94865.377090845432</v>
      </c>
      <c r="W826" s="60">
        <v>456460.37709084543</v>
      </c>
      <c r="X826" s="32">
        <v>-137081.45239416335</v>
      </c>
      <c r="Y826" s="31">
        <v>817.24075629901199</v>
      </c>
      <c r="Z826" s="31">
        <v>-50165</v>
      </c>
      <c r="AA826" s="31">
        <v>-29082</v>
      </c>
      <c r="AB826" s="31">
        <v>0</v>
      </c>
      <c r="AC826" s="33">
        <v>0</v>
      </c>
    </row>
    <row r="827" spans="1:29" s="34" customFormat="1">
      <c r="A827" s="35" t="s">
        <v>828</v>
      </c>
      <c r="B827" s="36" t="s">
        <v>1952</v>
      </c>
      <c r="C827" s="30">
        <v>133213.53</v>
      </c>
      <c r="D827" s="28">
        <v>1.818E-4</v>
      </c>
      <c r="E827" s="28">
        <v>1.8736999999999999E-4</v>
      </c>
      <c r="F827" s="32">
        <v>1087241</v>
      </c>
      <c r="G827" s="31">
        <v>1401631</v>
      </c>
      <c r="H827" s="33">
        <v>826380</v>
      </c>
      <c r="I827" s="32">
        <v>60552</v>
      </c>
      <c r="J827" s="31">
        <v>-40166.680945029431</v>
      </c>
      <c r="K827" s="31">
        <v>20385.319054970569</v>
      </c>
      <c r="L827" s="31">
        <v>0</v>
      </c>
      <c r="M827" s="33">
        <v>20385.319054970569</v>
      </c>
      <c r="N827" s="32">
        <v>52624</v>
      </c>
      <c r="O827" s="31">
        <v>0</v>
      </c>
      <c r="P827" s="31">
        <v>74669</v>
      </c>
      <c r="Q827" s="31">
        <v>1405.0722413564924</v>
      </c>
      <c r="R827" s="33">
        <v>128698.07224135649</v>
      </c>
      <c r="S827" s="32">
        <v>0</v>
      </c>
      <c r="T827" s="31">
        <v>49122</v>
      </c>
      <c r="U827" s="31">
        <v>144573</v>
      </c>
      <c r="V827" s="31">
        <v>27005.349534927438</v>
      </c>
      <c r="W827" s="60">
        <v>220700.34953492743</v>
      </c>
      <c r="X827" s="32">
        <v>-59191.626859825985</v>
      </c>
      <c r="Y827" s="31">
        <v>9640.3495662550395</v>
      </c>
      <c r="Z827" s="31">
        <v>-26872</v>
      </c>
      <c r="AA827" s="31">
        <v>-15579</v>
      </c>
      <c r="AB827" s="31">
        <v>0</v>
      </c>
      <c r="AC827" s="33">
        <v>0</v>
      </c>
    </row>
    <row r="828" spans="1:29" s="34" customFormat="1">
      <c r="A828" s="35" t="s">
        <v>829</v>
      </c>
      <c r="B828" s="36" t="s">
        <v>1953</v>
      </c>
      <c r="C828" s="30">
        <v>2282747.96</v>
      </c>
      <c r="D828" s="28">
        <v>3.1153499999999998E-3</v>
      </c>
      <c r="E828" s="28">
        <v>2.8346000000000001E-3</v>
      </c>
      <c r="F828" s="32">
        <v>18631113</v>
      </c>
      <c r="G828" s="31">
        <v>24018549</v>
      </c>
      <c r="H828" s="33">
        <v>14160961</v>
      </c>
      <c r="I828" s="32">
        <v>1037627</v>
      </c>
      <c r="J828" s="31">
        <v>1087896.0742896877</v>
      </c>
      <c r="K828" s="31">
        <v>2125523.0742896879</v>
      </c>
      <c r="L828" s="31">
        <v>0</v>
      </c>
      <c r="M828" s="33">
        <v>2125523.0742896879</v>
      </c>
      <c r="N828" s="32">
        <v>901780</v>
      </c>
      <c r="O828" s="31">
        <v>0</v>
      </c>
      <c r="P828" s="31">
        <v>1279539</v>
      </c>
      <c r="Q828" s="31">
        <v>1178807.8029656839</v>
      </c>
      <c r="R828" s="33">
        <v>3360126.8029656839</v>
      </c>
      <c r="S828" s="32">
        <v>0</v>
      </c>
      <c r="T828" s="31">
        <v>841761</v>
      </c>
      <c r="U828" s="31">
        <v>2477419</v>
      </c>
      <c r="V828" s="31">
        <v>0</v>
      </c>
      <c r="W828" s="60">
        <v>3319180</v>
      </c>
      <c r="X828" s="32">
        <v>-7562.5558067832608</v>
      </c>
      <c r="Y828" s="31">
        <v>775948.35877246736</v>
      </c>
      <c r="Z828" s="31">
        <v>-460479</v>
      </c>
      <c r="AA828" s="31">
        <v>-266960.00000000023</v>
      </c>
      <c r="AB828" s="31">
        <v>0</v>
      </c>
      <c r="AC828" s="33">
        <v>0</v>
      </c>
    </row>
    <row r="829" spans="1:29" s="34" customFormat="1">
      <c r="A829" s="35" t="s">
        <v>830</v>
      </c>
      <c r="B829" s="36" t="s">
        <v>1954</v>
      </c>
      <c r="C829" s="30">
        <v>542046.71999999997</v>
      </c>
      <c r="D829" s="28">
        <v>7.3974999999999996E-4</v>
      </c>
      <c r="E829" s="28">
        <v>8.3485000000000005E-4</v>
      </c>
      <c r="F829" s="32">
        <v>4424018</v>
      </c>
      <c r="G829" s="31">
        <v>5703283</v>
      </c>
      <c r="H829" s="33">
        <v>3362566</v>
      </c>
      <c r="I829" s="32">
        <v>246388</v>
      </c>
      <c r="J829" s="31">
        <v>-303448.96865339822</v>
      </c>
      <c r="K829" s="31">
        <v>-57060.968653398217</v>
      </c>
      <c r="L829" s="31">
        <v>0</v>
      </c>
      <c r="M829" s="33">
        <v>-57060.968653398217</v>
      </c>
      <c r="N829" s="32">
        <v>214131</v>
      </c>
      <c r="O829" s="31">
        <v>0</v>
      </c>
      <c r="P829" s="31">
        <v>303831</v>
      </c>
      <c r="Q829" s="31">
        <v>0</v>
      </c>
      <c r="R829" s="33">
        <v>517962</v>
      </c>
      <c r="S829" s="32">
        <v>0</v>
      </c>
      <c r="T829" s="31">
        <v>199879</v>
      </c>
      <c r="U829" s="31">
        <v>588271</v>
      </c>
      <c r="V829" s="31">
        <v>462149.4131958026</v>
      </c>
      <c r="W829" s="60">
        <v>1250299.4131958026</v>
      </c>
      <c r="X829" s="32">
        <v>-481235.05388907751</v>
      </c>
      <c r="Y829" s="31">
        <v>-78370.359306725062</v>
      </c>
      <c r="Z829" s="31">
        <v>-109342</v>
      </c>
      <c r="AA829" s="31">
        <v>-63390</v>
      </c>
      <c r="AB829" s="31">
        <v>0</v>
      </c>
      <c r="AC829" s="33">
        <v>0</v>
      </c>
    </row>
    <row r="830" spans="1:29" s="34" customFormat="1">
      <c r="A830" s="35" t="s">
        <v>831</v>
      </c>
      <c r="B830" s="36" t="s">
        <v>1955</v>
      </c>
      <c r="C830" s="30">
        <v>123602.15000000001</v>
      </c>
      <c r="D830" s="28">
        <v>1.6867999999999999E-4</v>
      </c>
      <c r="E830" s="28">
        <v>1.6368E-4</v>
      </c>
      <c r="F830" s="32">
        <v>1008778</v>
      </c>
      <c r="G830" s="31">
        <v>1300480</v>
      </c>
      <c r="H830" s="33">
        <v>766742</v>
      </c>
      <c r="I830" s="32">
        <v>56182</v>
      </c>
      <c r="J830" s="31">
        <v>-34200.421684378896</v>
      </c>
      <c r="K830" s="31">
        <v>21981.578315621104</v>
      </c>
      <c r="L830" s="31">
        <v>0</v>
      </c>
      <c r="M830" s="33">
        <v>21981.578315621104</v>
      </c>
      <c r="N830" s="32">
        <v>48827</v>
      </c>
      <c r="O830" s="31">
        <v>0</v>
      </c>
      <c r="P830" s="31">
        <v>69280</v>
      </c>
      <c r="Q830" s="31">
        <v>17655.017699470671</v>
      </c>
      <c r="R830" s="33">
        <v>135762.01769947069</v>
      </c>
      <c r="S830" s="32">
        <v>0</v>
      </c>
      <c r="T830" s="31">
        <v>45577</v>
      </c>
      <c r="U830" s="31">
        <v>134139</v>
      </c>
      <c r="V830" s="31">
        <v>33701.939070230888</v>
      </c>
      <c r="W830" s="60">
        <v>213417.93907023087</v>
      </c>
      <c r="X830" s="32">
        <v>-63721.639868101644</v>
      </c>
      <c r="Y830" s="31">
        <v>25452.718497341426</v>
      </c>
      <c r="Z830" s="31">
        <v>-24933</v>
      </c>
      <c r="AA830" s="31">
        <v>-14454</v>
      </c>
      <c r="AB830" s="31">
        <v>0</v>
      </c>
      <c r="AC830" s="33">
        <v>0</v>
      </c>
    </row>
    <row r="831" spans="1:29" s="34" customFormat="1">
      <c r="A831" s="35" t="s">
        <v>832</v>
      </c>
      <c r="B831" s="36" t="s">
        <v>1956</v>
      </c>
      <c r="C831" s="30">
        <v>56311.76</v>
      </c>
      <c r="D831" s="28">
        <v>7.6849999999999998E-5</v>
      </c>
      <c r="E831" s="28">
        <v>8.6790000000000001E-5</v>
      </c>
      <c r="F831" s="32">
        <v>459596</v>
      </c>
      <c r="G831" s="31">
        <v>592494</v>
      </c>
      <c r="H831" s="33">
        <v>349325</v>
      </c>
      <c r="I831" s="32">
        <v>25596</v>
      </c>
      <c r="J831" s="31">
        <v>-47802.982263945327</v>
      </c>
      <c r="K831" s="31">
        <v>-22206.982263945327</v>
      </c>
      <c r="L831" s="31">
        <v>0</v>
      </c>
      <c r="M831" s="33">
        <v>-22206.982263945327</v>
      </c>
      <c r="N831" s="32">
        <v>22245</v>
      </c>
      <c r="O831" s="31">
        <v>0</v>
      </c>
      <c r="P831" s="31">
        <v>31564</v>
      </c>
      <c r="Q831" s="31">
        <v>0</v>
      </c>
      <c r="R831" s="33">
        <v>53809</v>
      </c>
      <c r="S831" s="32">
        <v>0</v>
      </c>
      <c r="T831" s="31">
        <v>20765</v>
      </c>
      <c r="U831" s="31">
        <v>61113</v>
      </c>
      <c r="V831" s="31">
        <v>61141.213724079957</v>
      </c>
      <c r="W831" s="60">
        <v>143019.21372407995</v>
      </c>
      <c r="X831" s="32">
        <v>-63026.228610097794</v>
      </c>
      <c r="Y831" s="31">
        <v>-8239.9851139821658</v>
      </c>
      <c r="Z831" s="31">
        <v>-11359</v>
      </c>
      <c r="AA831" s="31">
        <v>-6585</v>
      </c>
      <c r="AB831" s="31">
        <v>0</v>
      </c>
      <c r="AC831" s="33">
        <v>0</v>
      </c>
    </row>
    <row r="832" spans="1:29" s="34" customFormat="1">
      <c r="A832" s="35" t="s">
        <v>833</v>
      </c>
      <c r="B832" s="36" t="s">
        <v>1957</v>
      </c>
      <c r="C832" s="30">
        <v>2464686.37</v>
      </c>
      <c r="D832" s="28">
        <v>3.3636400000000002E-3</v>
      </c>
      <c r="E832" s="28">
        <v>3.5589800000000002E-3</v>
      </c>
      <c r="F832" s="32">
        <v>20115993</v>
      </c>
      <c r="G832" s="31">
        <v>25932801</v>
      </c>
      <c r="H832" s="33">
        <v>15289574</v>
      </c>
      <c r="I832" s="32">
        <v>1120324</v>
      </c>
      <c r="J832" s="31">
        <v>-552610.1328320523</v>
      </c>
      <c r="K832" s="31">
        <v>567713.8671679477</v>
      </c>
      <c r="L832" s="31">
        <v>0</v>
      </c>
      <c r="M832" s="33">
        <v>567713.8671679477</v>
      </c>
      <c r="N832" s="32">
        <v>973651</v>
      </c>
      <c r="O832" s="31">
        <v>0</v>
      </c>
      <c r="P832" s="31">
        <v>1381517</v>
      </c>
      <c r="Q832" s="31">
        <v>0</v>
      </c>
      <c r="R832" s="33">
        <v>2355168</v>
      </c>
      <c r="S832" s="32">
        <v>0</v>
      </c>
      <c r="T832" s="31">
        <v>908848</v>
      </c>
      <c r="U832" s="31">
        <v>2674866</v>
      </c>
      <c r="V832" s="31">
        <v>916855.04471818334</v>
      </c>
      <c r="W832" s="60">
        <v>4500569.0447181836</v>
      </c>
      <c r="X832" s="32">
        <v>-1388531.8855994828</v>
      </c>
      <c r="Y832" s="31">
        <v>28544.840881299344</v>
      </c>
      <c r="Z832" s="31">
        <v>-497179</v>
      </c>
      <c r="AA832" s="31">
        <v>-288235</v>
      </c>
      <c r="AB832" s="31">
        <v>0</v>
      </c>
      <c r="AC832" s="33">
        <v>0</v>
      </c>
    </row>
    <row r="833" spans="1:29" s="34" customFormat="1">
      <c r="A833" s="35" t="s">
        <v>834</v>
      </c>
      <c r="B833" s="36" t="s">
        <v>1958</v>
      </c>
      <c r="C833" s="30">
        <v>969885.76</v>
      </c>
      <c r="D833" s="28">
        <v>1.3236400000000001E-3</v>
      </c>
      <c r="E833" s="28">
        <v>1.28498E-3</v>
      </c>
      <c r="F833" s="32">
        <v>7915928</v>
      </c>
      <c r="G833" s="31">
        <v>10204925</v>
      </c>
      <c r="H833" s="33">
        <v>6016664</v>
      </c>
      <c r="I833" s="32">
        <v>440863</v>
      </c>
      <c r="J833" s="31">
        <v>302705.62771154393</v>
      </c>
      <c r="K833" s="31">
        <v>743568.62771154393</v>
      </c>
      <c r="L833" s="31">
        <v>0</v>
      </c>
      <c r="M833" s="33">
        <v>743568.62771154393</v>
      </c>
      <c r="N833" s="32">
        <v>383145</v>
      </c>
      <c r="O833" s="31">
        <v>0</v>
      </c>
      <c r="P833" s="31">
        <v>543646</v>
      </c>
      <c r="Q833" s="31">
        <v>304109.13908532343</v>
      </c>
      <c r="R833" s="33">
        <v>1230900.1390853235</v>
      </c>
      <c r="S833" s="32">
        <v>0</v>
      </c>
      <c r="T833" s="31">
        <v>357645</v>
      </c>
      <c r="U833" s="31">
        <v>1052598</v>
      </c>
      <c r="V833" s="31">
        <v>0</v>
      </c>
      <c r="W833" s="60">
        <v>1410243</v>
      </c>
      <c r="X833" s="32">
        <v>-69060.741914097714</v>
      </c>
      <c r="Y833" s="31">
        <v>198790.88099942112</v>
      </c>
      <c r="Z833" s="31">
        <v>-195647</v>
      </c>
      <c r="AA833" s="31">
        <v>-113425.99999999985</v>
      </c>
      <c r="AB833" s="31">
        <v>0</v>
      </c>
      <c r="AC833" s="33">
        <v>0</v>
      </c>
    </row>
    <row r="834" spans="1:29" s="34" customFormat="1">
      <c r="A834" s="35" t="s">
        <v>835</v>
      </c>
      <c r="B834" s="36" t="s">
        <v>1959</v>
      </c>
      <c r="C834" s="30">
        <v>5937.71</v>
      </c>
      <c r="D834" s="28">
        <v>8.1000000000000004E-6</v>
      </c>
      <c r="E834" s="28">
        <v>8.9299999999999992E-6</v>
      </c>
      <c r="F834" s="32">
        <v>48441</v>
      </c>
      <c r="G834" s="31">
        <v>62449</v>
      </c>
      <c r="H834" s="33">
        <v>36819</v>
      </c>
      <c r="I834" s="32">
        <v>2698</v>
      </c>
      <c r="J834" s="31">
        <v>-4194.1949603230087</v>
      </c>
      <c r="K834" s="31">
        <v>-1496.1949603230087</v>
      </c>
      <c r="L834" s="31">
        <v>0</v>
      </c>
      <c r="M834" s="33">
        <v>-1496.1949603230087</v>
      </c>
      <c r="N834" s="32">
        <v>2345</v>
      </c>
      <c r="O834" s="31">
        <v>0</v>
      </c>
      <c r="P834" s="31">
        <v>3327</v>
      </c>
      <c r="Q834" s="31">
        <v>0</v>
      </c>
      <c r="R834" s="33">
        <v>5672</v>
      </c>
      <c r="S834" s="32">
        <v>0</v>
      </c>
      <c r="T834" s="31">
        <v>2189</v>
      </c>
      <c r="U834" s="31">
        <v>6441</v>
      </c>
      <c r="V834" s="31">
        <v>4266.603492009016</v>
      </c>
      <c r="W834" s="60">
        <v>12896.603492009017</v>
      </c>
      <c r="X834" s="32">
        <v>-4819.556591126242</v>
      </c>
      <c r="Y834" s="31">
        <v>-514.04690088277357</v>
      </c>
      <c r="Z834" s="31">
        <v>-1197</v>
      </c>
      <c r="AA834" s="31">
        <v>-694</v>
      </c>
      <c r="AB834" s="31">
        <v>0</v>
      </c>
      <c r="AC834" s="33">
        <v>0</v>
      </c>
    </row>
    <row r="835" spans="1:29" s="34" customFormat="1">
      <c r="A835" s="35" t="s">
        <v>836</v>
      </c>
      <c r="B835" s="36" t="s">
        <v>1960</v>
      </c>
      <c r="C835" s="30">
        <v>211182.15999999997</v>
      </c>
      <c r="D835" s="28">
        <v>2.8821000000000001E-4</v>
      </c>
      <c r="E835" s="28">
        <v>2.8117000000000002E-4</v>
      </c>
      <c r="F835" s="32">
        <v>1723618</v>
      </c>
      <c r="G835" s="31">
        <v>2222025</v>
      </c>
      <c r="H835" s="33">
        <v>1310071</v>
      </c>
      <c r="I835" s="32">
        <v>95994</v>
      </c>
      <c r="J835" s="31">
        <v>-2973.9110629802308</v>
      </c>
      <c r="K835" s="31">
        <v>93020.088937019769</v>
      </c>
      <c r="L835" s="31">
        <v>0</v>
      </c>
      <c r="M835" s="33">
        <v>93020.088937019769</v>
      </c>
      <c r="N835" s="32">
        <v>83426</v>
      </c>
      <c r="O835" s="31">
        <v>0</v>
      </c>
      <c r="P835" s="31">
        <v>118374</v>
      </c>
      <c r="Q835" s="31">
        <v>38862.513886933273</v>
      </c>
      <c r="R835" s="33">
        <v>240662.51388693327</v>
      </c>
      <c r="S835" s="32">
        <v>0</v>
      </c>
      <c r="T835" s="31">
        <v>77874</v>
      </c>
      <c r="U835" s="31">
        <v>229193</v>
      </c>
      <c r="V835" s="31">
        <v>0</v>
      </c>
      <c r="W835" s="60">
        <v>307067</v>
      </c>
      <c r="X835" s="32">
        <v>-40154.718676740878</v>
      </c>
      <c r="Y835" s="31">
        <v>41047.232563674159</v>
      </c>
      <c r="Z835" s="31">
        <v>-42600</v>
      </c>
      <c r="AA835" s="31">
        <v>-24697</v>
      </c>
      <c r="AB835" s="31">
        <v>0</v>
      </c>
      <c r="AC835" s="33">
        <v>0</v>
      </c>
    </row>
    <row r="836" spans="1:29" s="34" customFormat="1">
      <c r="A836" s="35" t="s">
        <v>837</v>
      </c>
      <c r="B836" s="36" t="s">
        <v>1961</v>
      </c>
      <c r="C836" s="30">
        <v>400703.96</v>
      </c>
      <c r="D836" s="28">
        <v>5.4684999999999998E-4</v>
      </c>
      <c r="E836" s="28">
        <v>5.7530999999999999E-4</v>
      </c>
      <c r="F836" s="32">
        <v>3270395</v>
      </c>
      <c r="G836" s="31">
        <v>4216073</v>
      </c>
      <c r="H836" s="33">
        <v>2485731</v>
      </c>
      <c r="I836" s="32">
        <v>182139</v>
      </c>
      <c r="J836" s="31">
        <v>115054.6775007501</v>
      </c>
      <c r="K836" s="31">
        <v>297193.67750075011</v>
      </c>
      <c r="L836" s="31">
        <v>0</v>
      </c>
      <c r="M836" s="33">
        <v>297193.67750075011</v>
      </c>
      <c r="N836" s="32">
        <v>158293</v>
      </c>
      <c r="O836" s="31">
        <v>0</v>
      </c>
      <c r="P836" s="31">
        <v>224603</v>
      </c>
      <c r="Q836" s="31">
        <v>166522.85202063926</v>
      </c>
      <c r="R836" s="33">
        <v>549418.85202063923</v>
      </c>
      <c r="S836" s="32">
        <v>0</v>
      </c>
      <c r="T836" s="31">
        <v>147758</v>
      </c>
      <c r="U836" s="31">
        <v>434871</v>
      </c>
      <c r="V836" s="31">
        <v>130399.29866512466</v>
      </c>
      <c r="W836" s="60">
        <v>713028.29866512469</v>
      </c>
      <c r="X836" s="32">
        <v>-45914.717712566067</v>
      </c>
      <c r="Y836" s="31">
        <v>9995.2710680806558</v>
      </c>
      <c r="Z836" s="31">
        <v>-80830</v>
      </c>
      <c r="AA836" s="31">
        <v>-46860.000000000058</v>
      </c>
      <c r="AB836" s="31">
        <v>0</v>
      </c>
      <c r="AC836" s="33">
        <v>0</v>
      </c>
    </row>
    <row r="837" spans="1:29" s="34" customFormat="1">
      <c r="A837" s="35" t="s">
        <v>838</v>
      </c>
      <c r="B837" s="36" t="s">
        <v>1962</v>
      </c>
      <c r="C837" s="30">
        <v>266879.07</v>
      </c>
      <c r="D837" s="28">
        <v>3.6422000000000001E-4</v>
      </c>
      <c r="E837" s="28">
        <v>4.0253000000000001E-4</v>
      </c>
      <c r="F837" s="32">
        <v>2178190</v>
      </c>
      <c r="G837" s="31">
        <v>2808043</v>
      </c>
      <c r="H837" s="33">
        <v>1655578</v>
      </c>
      <c r="I837" s="32">
        <v>121310</v>
      </c>
      <c r="J837" s="31">
        <v>-67399.762451106348</v>
      </c>
      <c r="K837" s="31">
        <v>53910.237548893652</v>
      </c>
      <c r="L837" s="31">
        <v>0</v>
      </c>
      <c r="M837" s="33">
        <v>53910.237548893652</v>
      </c>
      <c r="N837" s="32">
        <v>105428</v>
      </c>
      <c r="O837" s="31">
        <v>0</v>
      </c>
      <c r="P837" s="31">
        <v>149593</v>
      </c>
      <c r="Q837" s="31">
        <v>33976.745546809099</v>
      </c>
      <c r="R837" s="33">
        <v>288997.74554680911</v>
      </c>
      <c r="S837" s="32">
        <v>0</v>
      </c>
      <c r="T837" s="31">
        <v>98411</v>
      </c>
      <c r="U837" s="31">
        <v>289639</v>
      </c>
      <c r="V837" s="31">
        <v>168150.02396767869</v>
      </c>
      <c r="W837" s="60">
        <v>556200.02396767866</v>
      </c>
      <c r="X837" s="32">
        <v>-157390.77835974225</v>
      </c>
      <c r="Y837" s="31">
        <v>-24765.500061127335</v>
      </c>
      <c r="Z837" s="31">
        <v>-53835</v>
      </c>
      <c r="AA837" s="31">
        <v>-31211</v>
      </c>
      <c r="AB837" s="31">
        <v>0</v>
      </c>
      <c r="AC837" s="33">
        <v>0</v>
      </c>
    </row>
    <row r="838" spans="1:29" s="34" customFormat="1">
      <c r="A838" s="35" t="s">
        <v>839</v>
      </c>
      <c r="B838" s="36" t="s">
        <v>1963</v>
      </c>
      <c r="C838" s="30">
        <v>248186.37</v>
      </c>
      <c r="D838" s="28">
        <v>3.3870999999999999E-4</v>
      </c>
      <c r="E838" s="28">
        <v>3.8580999999999999E-4</v>
      </c>
      <c r="F838" s="32">
        <v>2025629</v>
      </c>
      <c r="G838" s="31">
        <v>2611367</v>
      </c>
      <c r="H838" s="33">
        <v>1539621</v>
      </c>
      <c r="I838" s="32">
        <v>112814</v>
      </c>
      <c r="J838" s="31">
        <v>-188742.87955594502</v>
      </c>
      <c r="K838" s="31">
        <v>-75928.879555945023</v>
      </c>
      <c r="L838" s="31">
        <v>0</v>
      </c>
      <c r="M838" s="33">
        <v>-75928.879555945023</v>
      </c>
      <c r="N838" s="32">
        <v>98044</v>
      </c>
      <c r="O838" s="31">
        <v>0</v>
      </c>
      <c r="P838" s="31">
        <v>139115</v>
      </c>
      <c r="Q838" s="31">
        <v>0</v>
      </c>
      <c r="R838" s="33">
        <v>237159</v>
      </c>
      <c r="S838" s="32">
        <v>0</v>
      </c>
      <c r="T838" s="31">
        <v>91519</v>
      </c>
      <c r="U838" s="31">
        <v>269352</v>
      </c>
      <c r="V838" s="31">
        <v>245523.35174927977</v>
      </c>
      <c r="W838" s="60">
        <v>606394.35174927977</v>
      </c>
      <c r="X838" s="32">
        <v>-248488.13617205905</v>
      </c>
      <c r="Y838" s="31">
        <v>-41657.215577220719</v>
      </c>
      <c r="Z838" s="31">
        <v>-50065</v>
      </c>
      <c r="AA838" s="31">
        <v>-29025</v>
      </c>
      <c r="AB838" s="31">
        <v>0</v>
      </c>
      <c r="AC838" s="33">
        <v>0</v>
      </c>
    </row>
    <row r="839" spans="1:29" s="34" customFormat="1">
      <c r="A839" s="35" t="s">
        <v>840</v>
      </c>
      <c r="B839" s="36" t="s">
        <v>1964</v>
      </c>
      <c r="C839" s="30">
        <v>72327.33</v>
      </c>
      <c r="D839" s="28">
        <v>9.8709999999999995E-5</v>
      </c>
      <c r="E839" s="28">
        <v>1.2217E-4</v>
      </c>
      <c r="F839" s="32">
        <v>590328</v>
      </c>
      <c r="G839" s="31">
        <v>761029</v>
      </c>
      <c r="H839" s="33">
        <v>448691</v>
      </c>
      <c r="I839" s="32">
        <v>32877</v>
      </c>
      <c r="J839" s="31">
        <v>-6743.8223910812321</v>
      </c>
      <c r="K839" s="31">
        <v>26133.17760891877</v>
      </c>
      <c r="L839" s="31">
        <v>0</v>
      </c>
      <c r="M839" s="33">
        <v>26133.17760891877</v>
      </c>
      <c r="N839" s="32">
        <v>28573</v>
      </c>
      <c r="O839" s="31">
        <v>0</v>
      </c>
      <c r="P839" s="31">
        <v>40542</v>
      </c>
      <c r="Q839" s="31">
        <v>49517.185338314397</v>
      </c>
      <c r="R839" s="33">
        <v>118632.18533831439</v>
      </c>
      <c r="S839" s="32">
        <v>0</v>
      </c>
      <c r="T839" s="31">
        <v>26671</v>
      </c>
      <c r="U839" s="31">
        <v>78497</v>
      </c>
      <c r="V839" s="31">
        <v>100502.89739617376</v>
      </c>
      <c r="W839" s="60">
        <v>205670.89739617376</v>
      </c>
      <c r="X839" s="32">
        <v>-36047.033923141898</v>
      </c>
      <c r="Y839" s="31">
        <v>-27942.678134717462</v>
      </c>
      <c r="Z839" s="31">
        <v>-14590</v>
      </c>
      <c r="AA839" s="31">
        <v>-8459</v>
      </c>
      <c r="AB839" s="31">
        <v>0</v>
      </c>
      <c r="AC839" s="33">
        <v>0</v>
      </c>
    </row>
    <row r="840" spans="1:29" s="34" customFormat="1">
      <c r="A840" s="35" t="s">
        <v>841</v>
      </c>
      <c r="B840" s="36" t="s">
        <v>1965</v>
      </c>
      <c r="C840" s="30">
        <v>150159.39000000001</v>
      </c>
      <c r="D840" s="28">
        <v>2.0493E-4</v>
      </c>
      <c r="E840" s="28">
        <v>2.0267000000000001E-4</v>
      </c>
      <c r="F840" s="32">
        <v>1225568</v>
      </c>
      <c r="G840" s="31">
        <v>1579958</v>
      </c>
      <c r="H840" s="33">
        <v>931518</v>
      </c>
      <c r="I840" s="32">
        <v>68256</v>
      </c>
      <c r="J840" s="31">
        <v>-74452.947603811102</v>
      </c>
      <c r="K840" s="31">
        <v>-6196.9476038111025</v>
      </c>
      <c r="L840" s="31">
        <v>0</v>
      </c>
      <c r="M840" s="33">
        <v>-6196.9476038111025</v>
      </c>
      <c r="N840" s="32">
        <v>59320</v>
      </c>
      <c r="O840" s="31">
        <v>0</v>
      </c>
      <c r="P840" s="31">
        <v>84169</v>
      </c>
      <c r="Q840" s="31">
        <v>5423.2230787007147</v>
      </c>
      <c r="R840" s="33">
        <v>148912.22307870071</v>
      </c>
      <c r="S840" s="32">
        <v>0</v>
      </c>
      <c r="T840" s="31">
        <v>55372</v>
      </c>
      <c r="U840" s="31">
        <v>162966</v>
      </c>
      <c r="V840" s="31">
        <v>20341.959681701028</v>
      </c>
      <c r="W840" s="60">
        <v>238679.95968170103</v>
      </c>
      <c r="X840" s="32">
        <v>-66645.828958571758</v>
      </c>
      <c r="Y840" s="31">
        <v>24729.09235557144</v>
      </c>
      <c r="Z840" s="31">
        <v>-30291</v>
      </c>
      <c r="AA840" s="31">
        <v>-17560</v>
      </c>
      <c r="AB840" s="31">
        <v>0</v>
      </c>
      <c r="AC840" s="33">
        <v>0</v>
      </c>
    </row>
    <row r="841" spans="1:29" s="34" customFormat="1">
      <c r="A841" s="35" t="s">
        <v>842</v>
      </c>
      <c r="B841" s="36" t="s">
        <v>1966</v>
      </c>
      <c r="C841" s="30">
        <v>127676</v>
      </c>
      <c r="D841" s="28">
        <v>1.7424000000000001E-4</v>
      </c>
      <c r="E841" s="28">
        <v>1.3991000000000001E-4</v>
      </c>
      <c r="F841" s="32">
        <v>1042029</v>
      </c>
      <c r="G841" s="31">
        <v>1343346</v>
      </c>
      <c r="H841" s="33">
        <v>792016</v>
      </c>
      <c r="I841" s="32">
        <v>58034</v>
      </c>
      <c r="J841" s="31">
        <v>62033.163852407335</v>
      </c>
      <c r="K841" s="31">
        <v>120067.16385240734</v>
      </c>
      <c r="L841" s="31">
        <v>0</v>
      </c>
      <c r="M841" s="33">
        <v>120067.16385240734</v>
      </c>
      <c r="N841" s="32">
        <v>50436</v>
      </c>
      <c r="O841" s="31">
        <v>0</v>
      </c>
      <c r="P841" s="31">
        <v>71564</v>
      </c>
      <c r="Q841" s="31">
        <v>140743.02092745464</v>
      </c>
      <c r="R841" s="33">
        <v>262743.02092745464</v>
      </c>
      <c r="S841" s="32">
        <v>0</v>
      </c>
      <c r="T841" s="31">
        <v>47079</v>
      </c>
      <c r="U841" s="31">
        <v>138561</v>
      </c>
      <c r="V841" s="31">
        <v>15592.039161077857</v>
      </c>
      <c r="W841" s="60">
        <v>201232.03916107785</v>
      </c>
      <c r="X841" s="32">
        <v>28555.372450857511</v>
      </c>
      <c r="Y841" s="31">
        <v>73640.609315519279</v>
      </c>
      <c r="Z841" s="31">
        <v>-25754</v>
      </c>
      <c r="AA841" s="31">
        <v>-14931</v>
      </c>
      <c r="AB841" s="31">
        <v>0</v>
      </c>
      <c r="AC841" s="33">
        <v>0</v>
      </c>
    </row>
    <row r="842" spans="1:29" s="34" customFormat="1">
      <c r="A842" s="35" t="s">
        <v>843</v>
      </c>
      <c r="B842" s="36" t="s">
        <v>1967</v>
      </c>
      <c r="C842" s="30">
        <v>264604.58</v>
      </c>
      <c r="D842" s="28">
        <v>3.6111999999999998E-4</v>
      </c>
      <c r="E842" s="28">
        <v>4.0143999999999998E-4</v>
      </c>
      <c r="F842" s="32">
        <v>2159651</v>
      </c>
      <c r="G842" s="31">
        <v>2784143</v>
      </c>
      <c r="H842" s="33">
        <v>1641487</v>
      </c>
      <c r="I842" s="32">
        <v>120278</v>
      </c>
      <c r="J842" s="31">
        <v>-4366.5020962227027</v>
      </c>
      <c r="K842" s="31">
        <v>115911.4979037773</v>
      </c>
      <c r="L842" s="31">
        <v>0</v>
      </c>
      <c r="M842" s="33">
        <v>115911.4979037773</v>
      </c>
      <c r="N842" s="32">
        <v>104531</v>
      </c>
      <c r="O842" s="31">
        <v>0</v>
      </c>
      <c r="P842" s="31">
        <v>148319</v>
      </c>
      <c r="Q842" s="31">
        <v>53126.865216605554</v>
      </c>
      <c r="R842" s="33">
        <v>305976.86521660554</v>
      </c>
      <c r="S842" s="32">
        <v>0</v>
      </c>
      <c r="T842" s="31">
        <v>97574</v>
      </c>
      <c r="U842" s="31">
        <v>287173</v>
      </c>
      <c r="V842" s="31">
        <v>176533.18472252652</v>
      </c>
      <c r="W842" s="60">
        <v>561280.18472252646</v>
      </c>
      <c r="X842" s="32">
        <v>-142632.70209782792</v>
      </c>
      <c r="Y842" s="31">
        <v>-28347.617408093065</v>
      </c>
      <c r="Z842" s="31">
        <v>-53377</v>
      </c>
      <c r="AA842" s="31">
        <v>-30945.999999999942</v>
      </c>
      <c r="AB842" s="31">
        <v>0</v>
      </c>
      <c r="AC842" s="33">
        <v>0</v>
      </c>
    </row>
    <row r="843" spans="1:29" s="34" customFormat="1">
      <c r="A843" s="35" t="s">
        <v>844</v>
      </c>
      <c r="B843" s="36" t="s">
        <v>1968</v>
      </c>
      <c r="C843" s="30">
        <v>4616.25</v>
      </c>
      <c r="D843" s="28">
        <v>6.2999999999999998E-6</v>
      </c>
      <c r="E843" s="28">
        <v>8.9400000000000008E-6</v>
      </c>
      <c r="F843" s="32">
        <v>37677</v>
      </c>
      <c r="G843" s="31">
        <v>48571</v>
      </c>
      <c r="H843" s="33">
        <v>28637</v>
      </c>
      <c r="I843" s="32">
        <v>2098</v>
      </c>
      <c r="J843" s="31">
        <v>-8409.0824481582949</v>
      </c>
      <c r="K843" s="31">
        <v>-6311.0824481582949</v>
      </c>
      <c r="L843" s="31">
        <v>0</v>
      </c>
      <c r="M843" s="33">
        <v>-6311.0824481582949</v>
      </c>
      <c r="N843" s="32">
        <v>1824</v>
      </c>
      <c r="O843" s="31">
        <v>0</v>
      </c>
      <c r="P843" s="31">
        <v>2588</v>
      </c>
      <c r="Q843" s="31">
        <v>1030.4790794561407</v>
      </c>
      <c r="R843" s="33">
        <v>5442.4790794561404</v>
      </c>
      <c r="S843" s="32">
        <v>0</v>
      </c>
      <c r="T843" s="31">
        <v>1702</v>
      </c>
      <c r="U843" s="31">
        <v>5010</v>
      </c>
      <c r="V843" s="31">
        <v>11214.22755791202</v>
      </c>
      <c r="W843" s="60">
        <v>17926.227557912018</v>
      </c>
      <c r="X843" s="32">
        <v>-7375.4151278518475</v>
      </c>
      <c r="Y843" s="31">
        <v>-3638.3333506040317</v>
      </c>
      <c r="Z843" s="31">
        <v>-931</v>
      </c>
      <c r="AA843" s="31">
        <v>-538.99999999999636</v>
      </c>
      <c r="AB843" s="31">
        <v>0</v>
      </c>
      <c r="AC843" s="33">
        <v>0</v>
      </c>
    </row>
    <row r="844" spans="1:29" s="34" customFormat="1">
      <c r="A844" s="35" t="s">
        <v>845</v>
      </c>
      <c r="B844" s="36" t="s">
        <v>1969</v>
      </c>
      <c r="C844" s="30">
        <v>128425.79</v>
      </c>
      <c r="D844" s="28">
        <v>1.7526999999999999E-4</v>
      </c>
      <c r="E844" s="28">
        <v>1.8129999999999999E-4</v>
      </c>
      <c r="F844" s="32">
        <v>1048189</v>
      </c>
      <c r="G844" s="31">
        <v>1351287</v>
      </c>
      <c r="H844" s="33">
        <v>796698</v>
      </c>
      <c r="I844" s="32">
        <v>58377</v>
      </c>
      <c r="J844" s="31">
        <v>4481.0364003269715</v>
      </c>
      <c r="K844" s="31">
        <v>62858.036400326971</v>
      </c>
      <c r="L844" s="31">
        <v>0</v>
      </c>
      <c r="M844" s="33">
        <v>62858.036400326971</v>
      </c>
      <c r="N844" s="32">
        <v>50734</v>
      </c>
      <c r="O844" s="31">
        <v>0</v>
      </c>
      <c r="P844" s="31">
        <v>71987</v>
      </c>
      <c r="Q844" s="31">
        <v>26659.699886465944</v>
      </c>
      <c r="R844" s="33">
        <v>149380.69988646594</v>
      </c>
      <c r="S844" s="32">
        <v>0</v>
      </c>
      <c r="T844" s="31">
        <v>47358</v>
      </c>
      <c r="U844" s="31">
        <v>139380</v>
      </c>
      <c r="V844" s="31">
        <v>28809.712489551384</v>
      </c>
      <c r="W844" s="60">
        <v>215547.7124895514</v>
      </c>
      <c r="X844" s="32">
        <v>-33461.970352522636</v>
      </c>
      <c r="Y844" s="31">
        <v>8221.957749437197</v>
      </c>
      <c r="Z844" s="31">
        <v>-25907</v>
      </c>
      <c r="AA844" s="31">
        <v>-15020.000000000029</v>
      </c>
      <c r="AB844" s="31">
        <v>0</v>
      </c>
      <c r="AC844" s="33">
        <v>0</v>
      </c>
    </row>
    <row r="845" spans="1:29" s="34" customFormat="1">
      <c r="A845" s="35" t="s">
        <v>846</v>
      </c>
      <c r="B845" s="36" t="s">
        <v>1970</v>
      </c>
      <c r="C845" s="30">
        <v>75479.349999999991</v>
      </c>
      <c r="D845" s="28">
        <v>1.0301E-4</v>
      </c>
      <c r="E845" s="28">
        <v>1.0261E-4</v>
      </c>
      <c r="F845" s="32">
        <v>616043</v>
      </c>
      <c r="G845" s="31">
        <v>794181</v>
      </c>
      <c r="H845" s="33">
        <v>468237</v>
      </c>
      <c r="I845" s="32">
        <v>34309</v>
      </c>
      <c r="J845" s="31">
        <v>-48740.678100099271</v>
      </c>
      <c r="K845" s="31">
        <v>-14431.678100099271</v>
      </c>
      <c r="L845" s="31">
        <v>0</v>
      </c>
      <c r="M845" s="33">
        <v>-14431.678100099271</v>
      </c>
      <c r="N845" s="32">
        <v>29818</v>
      </c>
      <c r="O845" s="31">
        <v>0</v>
      </c>
      <c r="P845" s="31">
        <v>42308</v>
      </c>
      <c r="Q845" s="31">
        <v>0</v>
      </c>
      <c r="R845" s="33">
        <v>72126</v>
      </c>
      <c r="S845" s="32">
        <v>0</v>
      </c>
      <c r="T845" s="31">
        <v>27833</v>
      </c>
      <c r="U845" s="31">
        <v>81917</v>
      </c>
      <c r="V845" s="31">
        <v>9738.6429068493908</v>
      </c>
      <c r="W845" s="60">
        <v>119488.64290684939</v>
      </c>
      <c r="X845" s="32">
        <v>-34544.442359468987</v>
      </c>
      <c r="Y845" s="31">
        <v>11235.799452619594</v>
      </c>
      <c r="Z845" s="31">
        <v>-15226</v>
      </c>
      <c r="AA845" s="31">
        <v>-8828</v>
      </c>
      <c r="AB845" s="31">
        <v>0</v>
      </c>
      <c r="AC845" s="33">
        <v>0</v>
      </c>
    </row>
    <row r="846" spans="1:29" s="34" customFormat="1">
      <c r="A846" s="35" t="s">
        <v>847</v>
      </c>
      <c r="B846" s="36" t="s">
        <v>1971</v>
      </c>
      <c r="C846" s="30">
        <v>1938874.47</v>
      </c>
      <c r="D846" s="28">
        <v>2.6460500000000001E-3</v>
      </c>
      <c r="E846" s="28">
        <v>2.6340999999999999E-3</v>
      </c>
      <c r="F846" s="32">
        <v>15824500</v>
      </c>
      <c r="G846" s="31">
        <v>20400367</v>
      </c>
      <c r="H846" s="33">
        <v>12027737</v>
      </c>
      <c r="I846" s="32">
        <v>881317</v>
      </c>
      <c r="J846" s="31">
        <v>158189.3103102957</v>
      </c>
      <c r="K846" s="31">
        <v>1039506.3103102957</v>
      </c>
      <c r="L846" s="31">
        <v>0</v>
      </c>
      <c r="M846" s="33">
        <v>1039506.3103102957</v>
      </c>
      <c r="N846" s="32">
        <v>765935</v>
      </c>
      <c r="O846" s="31">
        <v>0</v>
      </c>
      <c r="P846" s="31">
        <v>1086788</v>
      </c>
      <c r="Q846" s="31">
        <v>494197.57035657449</v>
      </c>
      <c r="R846" s="33">
        <v>2346920.5703565744</v>
      </c>
      <c r="S846" s="32">
        <v>0</v>
      </c>
      <c r="T846" s="31">
        <v>714957</v>
      </c>
      <c r="U846" s="31">
        <v>2104217</v>
      </c>
      <c r="V846" s="31">
        <v>2340.3011507511146</v>
      </c>
      <c r="W846" s="60">
        <v>2821514.3011507513</v>
      </c>
      <c r="X846" s="32">
        <v>-148067.19722057343</v>
      </c>
      <c r="Y846" s="31">
        <v>291329.4664263968</v>
      </c>
      <c r="Z846" s="31">
        <v>-391112</v>
      </c>
      <c r="AA846" s="31">
        <v>-226744.00000000029</v>
      </c>
      <c r="AB846" s="31">
        <v>0</v>
      </c>
      <c r="AC846" s="33">
        <v>0</v>
      </c>
    </row>
    <row r="847" spans="1:29" s="34" customFormat="1">
      <c r="A847" s="35" t="s">
        <v>848</v>
      </c>
      <c r="B847" s="36" t="s">
        <v>1972</v>
      </c>
      <c r="C847" s="30">
        <v>18088.5</v>
      </c>
      <c r="D847" s="28">
        <v>2.4689999999999999E-5</v>
      </c>
      <c r="E847" s="28">
        <v>2.4980000000000001E-5</v>
      </c>
      <c r="F847" s="32">
        <v>147657</v>
      </c>
      <c r="G847" s="31">
        <v>190354</v>
      </c>
      <c r="H847" s="33">
        <v>112229</v>
      </c>
      <c r="I847" s="32">
        <v>8223</v>
      </c>
      <c r="J847" s="31">
        <v>862.28211983814947</v>
      </c>
      <c r="K847" s="31">
        <v>9085.2821198381498</v>
      </c>
      <c r="L847" s="31">
        <v>0</v>
      </c>
      <c r="M847" s="33">
        <v>9085.2821198381498</v>
      </c>
      <c r="N847" s="32">
        <v>7147</v>
      </c>
      <c r="O847" s="31">
        <v>0</v>
      </c>
      <c r="P847" s="31">
        <v>10141</v>
      </c>
      <c r="Q847" s="31">
        <v>2212.4868994954409</v>
      </c>
      <c r="R847" s="33">
        <v>19500.486899495441</v>
      </c>
      <c r="S847" s="32">
        <v>0</v>
      </c>
      <c r="T847" s="31">
        <v>6671</v>
      </c>
      <c r="U847" s="31">
        <v>19634</v>
      </c>
      <c r="V847" s="31">
        <v>1710.1375744907318</v>
      </c>
      <c r="W847" s="60">
        <v>28015.137574490731</v>
      </c>
      <c r="X847" s="32">
        <v>-4816.6772566338423</v>
      </c>
      <c r="Y847" s="31">
        <v>2066.0265816385518</v>
      </c>
      <c r="Z847" s="31">
        <v>-3649</v>
      </c>
      <c r="AA847" s="31">
        <v>-2115</v>
      </c>
      <c r="AB847" s="31">
        <v>0</v>
      </c>
      <c r="AC847" s="33">
        <v>0</v>
      </c>
    </row>
    <row r="848" spans="1:29" s="34" customFormat="1">
      <c r="A848" s="35" t="s">
        <v>849</v>
      </c>
      <c r="B848" s="36" t="s">
        <v>1973</v>
      </c>
      <c r="C848" s="30">
        <v>14022.68</v>
      </c>
      <c r="D848" s="28">
        <v>1.914E-5</v>
      </c>
      <c r="E848" s="28">
        <v>1.9409999999999999E-5</v>
      </c>
      <c r="F848" s="32">
        <v>114465</v>
      </c>
      <c r="G848" s="31">
        <v>147564</v>
      </c>
      <c r="H848" s="33">
        <v>87002</v>
      </c>
      <c r="I848" s="32">
        <v>6375</v>
      </c>
      <c r="J848" s="31">
        <v>10453.363684550117</v>
      </c>
      <c r="K848" s="31">
        <v>16828.363684550117</v>
      </c>
      <c r="L848" s="31">
        <v>0</v>
      </c>
      <c r="M848" s="33">
        <v>16828.363684550117</v>
      </c>
      <c r="N848" s="32">
        <v>5540</v>
      </c>
      <c r="O848" s="31">
        <v>0</v>
      </c>
      <c r="P848" s="31">
        <v>7861</v>
      </c>
      <c r="Q848" s="31">
        <v>0</v>
      </c>
      <c r="R848" s="33">
        <v>13401</v>
      </c>
      <c r="S848" s="32">
        <v>0</v>
      </c>
      <c r="T848" s="31">
        <v>5172</v>
      </c>
      <c r="U848" s="31">
        <v>15221</v>
      </c>
      <c r="V848" s="31">
        <v>5602.7076896490416</v>
      </c>
      <c r="W848" s="60">
        <v>25995.70768964904</v>
      </c>
      <c r="X848" s="32">
        <v>-9652.0094631002612</v>
      </c>
      <c r="Y848" s="31">
        <v>1528.3017734512187</v>
      </c>
      <c r="Z848" s="31">
        <v>-2829</v>
      </c>
      <c r="AA848" s="31">
        <v>-1641.9999999999964</v>
      </c>
      <c r="AB848" s="31">
        <v>0</v>
      </c>
      <c r="AC848" s="33">
        <v>0</v>
      </c>
    </row>
    <row r="849" spans="1:29" s="34" customFormat="1">
      <c r="A849" s="35" t="s">
        <v>850</v>
      </c>
      <c r="B849" s="36" t="s">
        <v>1974</v>
      </c>
      <c r="C849" s="30">
        <v>85669.78</v>
      </c>
      <c r="D849" s="28">
        <v>1.1692E-4</v>
      </c>
      <c r="E849" s="28">
        <v>1.4789E-4</v>
      </c>
      <c r="F849" s="32">
        <v>699231</v>
      </c>
      <c r="G849" s="31">
        <v>901423</v>
      </c>
      <c r="H849" s="33">
        <v>531465</v>
      </c>
      <c r="I849" s="32">
        <v>38942</v>
      </c>
      <c r="J849" s="31">
        <v>-108971.91643764584</v>
      </c>
      <c r="K849" s="31">
        <v>-70029.916437645836</v>
      </c>
      <c r="L849" s="31">
        <v>0</v>
      </c>
      <c r="M849" s="33">
        <v>-70029.916437645836</v>
      </c>
      <c r="N849" s="32">
        <v>33844</v>
      </c>
      <c r="O849" s="31">
        <v>0</v>
      </c>
      <c r="P849" s="31">
        <v>48021</v>
      </c>
      <c r="Q849" s="31">
        <v>0</v>
      </c>
      <c r="R849" s="33">
        <v>81865</v>
      </c>
      <c r="S849" s="32">
        <v>0</v>
      </c>
      <c r="T849" s="31">
        <v>31592</v>
      </c>
      <c r="U849" s="31">
        <v>92978</v>
      </c>
      <c r="V849" s="31">
        <v>144150.61044351722</v>
      </c>
      <c r="W849" s="60">
        <v>268720.61044351722</v>
      </c>
      <c r="X849" s="32">
        <v>-121289.68360274791</v>
      </c>
      <c r="Y849" s="31">
        <v>-38263.926840769309</v>
      </c>
      <c r="Z849" s="31">
        <v>-17282</v>
      </c>
      <c r="AA849" s="31">
        <v>-10020</v>
      </c>
      <c r="AB849" s="31">
        <v>0</v>
      </c>
      <c r="AC849" s="33">
        <v>0</v>
      </c>
    </row>
    <row r="850" spans="1:29" s="34" customFormat="1">
      <c r="A850" s="35" t="s">
        <v>851</v>
      </c>
      <c r="B850" s="36" t="s">
        <v>1975</v>
      </c>
      <c r="C850" s="30">
        <v>214569.96</v>
      </c>
      <c r="D850" s="28">
        <v>2.9283E-4</v>
      </c>
      <c r="E850" s="28">
        <v>3.1603000000000002E-4</v>
      </c>
      <c r="F850" s="32">
        <v>1751247</v>
      </c>
      <c r="G850" s="31">
        <v>2257644</v>
      </c>
      <c r="H850" s="33">
        <v>1331072</v>
      </c>
      <c r="I850" s="32">
        <v>97533</v>
      </c>
      <c r="J850" s="31">
        <v>-216856.654298457</v>
      </c>
      <c r="K850" s="31">
        <v>-119323.654298457</v>
      </c>
      <c r="L850" s="31">
        <v>0</v>
      </c>
      <c r="M850" s="33">
        <v>-119323.654298457</v>
      </c>
      <c r="N850" s="32">
        <v>84764</v>
      </c>
      <c r="O850" s="31">
        <v>0</v>
      </c>
      <c r="P850" s="31">
        <v>120271</v>
      </c>
      <c r="Q850" s="31">
        <v>0</v>
      </c>
      <c r="R850" s="33">
        <v>205035</v>
      </c>
      <c r="S850" s="32">
        <v>0</v>
      </c>
      <c r="T850" s="31">
        <v>79122</v>
      </c>
      <c r="U850" s="31">
        <v>232867</v>
      </c>
      <c r="V850" s="31">
        <v>234982.05175855113</v>
      </c>
      <c r="W850" s="60">
        <v>546971.05175855116</v>
      </c>
      <c r="X850" s="32">
        <v>-265989.46739913756</v>
      </c>
      <c r="Y850" s="31">
        <v>-7570.5843594135367</v>
      </c>
      <c r="Z850" s="31">
        <v>-43283</v>
      </c>
      <c r="AA850" s="31">
        <v>-25093</v>
      </c>
      <c r="AB850" s="31">
        <v>0</v>
      </c>
      <c r="AC850" s="33">
        <v>0</v>
      </c>
    </row>
    <row r="851" spans="1:29" s="34" customFormat="1">
      <c r="A851" s="35" t="s">
        <v>852</v>
      </c>
      <c r="B851" s="36" t="s">
        <v>1976</v>
      </c>
      <c r="C851" s="30">
        <v>81556.41</v>
      </c>
      <c r="D851" s="28">
        <v>1.1129999999999999E-4</v>
      </c>
      <c r="E851" s="28">
        <v>1.1483E-4</v>
      </c>
      <c r="F851" s="32">
        <v>665621</v>
      </c>
      <c r="G851" s="31">
        <v>858094</v>
      </c>
      <c r="H851" s="33">
        <v>505919</v>
      </c>
      <c r="I851" s="32">
        <v>37071</v>
      </c>
      <c r="J851" s="31">
        <v>31489.545167203374</v>
      </c>
      <c r="K851" s="31">
        <v>68560.545167203381</v>
      </c>
      <c r="L851" s="31">
        <v>0</v>
      </c>
      <c r="M851" s="33">
        <v>68560.545167203381</v>
      </c>
      <c r="N851" s="32">
        <v>32217</v>
      </c>
      <c r="O851" s="31">
        <v>0</v>
      </c>
      <c r="P851" s="31">
        <v>45713</v>
      </c>
      <c r="Q851" s="31">
        <v>0</v>
      </c>
      <c r="R851" s="33">
        <v>77930</v>
      </c>
      <c r="S851" s="32">
        <v>0</v>
      </c>
      <c r="T851" s="31">
        <v>30073</v>
      </c>
      <c r="U851" s="31">
        <v>88509</v>
      </c>
      <c r="V851" s="31">
        <v>22665.092223387255</v>
      </c>
      <c r="W851" s="60">
        <v>141247.09222338727</v>
      </c>
      <c r="X851" s="32">
        <v>-43035.636340031859</v>
      </c>
      <c r="Y851" s="31">
        <v>5707.5441166446026</v>
      </c>
      <c r="Z851" s="31">
        <v>-16451</v>
      </c>
      <c r="AA851" s="31">
        <v>-9538.0000000000146</v>
      </c>
      <c r="AB851" s="31">
        <v>0</v>
      </c>
      <c r="AC851" s="33">
        <v>0</v>
      </c>
    </row>
    <row r="852" spans="1:29" s="34" customFormat="1">
      <c r="A852" s="35" t="s">
        <v>853</v>
      </c>
      <c r="B852" s="36" t="s">
        <v>1977</v>
      </c>
      <c r="C852" s="30">
        <v>698494.16</v>
      </c>
      <c r="D852" s="28">
        <v>9.5326000000000004E-4</v>
      </c>
      <c r="E852" s="28">
        <v>9.4563999999999998E-4</v>
      </c>
      <c r="F852" s="32">
        <v>5700899</v>
      </c>
      <c r="G852" s="31">
        <v>7349390</v>
      </c>
      <c r="H852" s="33">
        <v>4333085</v>
      </c>
      <c r="I852" s="32">
        <v>317501</v>
      </c>
      <c r="J852" s="31">
        <v>-123678.06817911682</v>
      </c>
      <c r="K852" s="31">
        <v>193822.93182088318</v>
      </c>
      <c r="L852" s="31">
        <v>0</v>
      </c>
      <c r="M852" s="33">
        <v>193822.93182088318</v>
      </c>
      <c r="N852" s="32">
        <v>275934</v>
      </c>
      <c r="O852" s="31">
        <v>0</v>
      </c>
      <c r="P852" s="31">
        <v>391524</v>
      </c>
      <c r="Q852" s="31">
        <v>13080.731579116193</v>
      </c>
      <c r="R852" s="33">
        <v>680538.7315791162</v>
      </c>
      <c r="S852" s="32">
        <v>0</v>
      </c>
      <c r="T852" s="31">
        <v>257569</v>
      </c>
      <c r="U852" s="31">
        <v>758061</v>
      </c>
      <c r="V852" s="31">
        <v>202119.65554157554</v>
      </c>
      <c r="W852" s="60">
        <v>1217749.6555415755</v>
      </c>
      <c r="X852" s="32">
        <v>-424958.66684273124</v>
      </c>
      <c r="Y852" s="31">
        <v>110335.74288027191</v>
      </c>
      <c r="Z852" s="31">
        <v>-140901</v>
      </c>
      <c r="AA852" s="31">
        <v>-81687</v>
      </c>
      <c r="AB852" s="31">
        <v>0</v>
      </c>
      <c r="AC852" s="33">
        <v>0</v>
      </c>
    </row>
    <row r="853" spans="1:29" s="34" customFormat="1">
      <c r="A853" s="35" t="s">
        <v>854</v>
      </c>
      <c r="B853" s="36" t="s">
        <v>1978</v>
      </c>
      <c r="C853" s="30">
        <v>26577.24</v>
      </c>
      <c r="D853" s="28">
        <v>3.6269999999999997E-5</v>
      </c>
      <c r="E853" s="28">
        <v>3.7759999999999998E-5</v>
      </c>
      <c r="F853" s="32">
        <v>216910</v>
      </c>
      <c r="G853" s="31">
        <v>279632</v>
      </c>
      <c r="H853" s="33">
        <v>164867</v>
      </c>
      <c r="I853" s="32">
        <v>12080</v>
      </c>
      <c r="J853" s="31">
        <v>-7220.1776917906354</v>
      </c>
      <c r="K853" s="31">
        <v>4859.8223082093646</v>
      </c>
      <c r="L853" s="31">
        <v>0</v>
      </c>
      <c r="M853" s="33">
        <v>4859.8223082093646</v>
      </c>
      <c r="N853" s="32">
        <v>10499</v>
      </c>
      <c r="O853" s="31">
        <v>0</v>
      </c>
      <c r="P853" s="31">
        <v>14897</v>
      </c>
      <c r="Q853" s="31">
        <v>0</v>
      </c>
      <c r="R853" s="33">
        <v>25396</v>
      </c>
      <c r="S853" s="32">
        <v>0</v>
      </c>
      <c r="T853" s="31">
        <v>9800</v>
      </c>
      <c r="U853" s="31">
        <v>28843</v>
      </c>
      <c r="V853" s="31">
        <v>8012.472304963354</v>
      </c>
      <c r="W853" s="60">
        <v>46655.472304963354</v>
      </c>
      <c r="X853" s="32">
        <v>-14099.320376938409</v>
      </c>
      <c r="Y853" s="31">
        <v>1308.8480719750564</v>
      </c>
      <c r="Z853" s="31">
        <v>-5361</v>
      </c>
      <c r="AA853" s="31">
        <v>-3108</v>
      </c>
      <c r="AB853" s="31">
        <v>0</v>
      </c>
      <c r="AC853" s="33">
        <v>0</v>
      </c>
    </row>
    <row r="854" spans="1:29" s="34" customFormat="1">
      <c r="A854" s="35" t="s">
        <v>855</v>
      </c>
      <c r="B854" s="36" t="s">
        <v>1979</v>
      </c>
      <c r="C854" s="30">
        <v>514976.87</v>
      </c>
      <c r="D854" s="28">
        <v>7.0281E-4</v>
      </c>
      <c r="E854" s="28">
        <v>6.9335999999999996E-4</v>
      </c>
      <c r="F854" s="32">
        <v>4203102</v>
      </c>
      <c r="G854" s="31">
        <v>5418485</v>
      </c>
      <c r="H854" s="33">
        <v>3194654</v>
      </c>
      <c r="I854" s="32">
        <v>234084</v>
      </c>
      <c r="J854" s="31">
        <v>4936.6459070757664</v>
      </c>
      <c r="K854" s="31">
        <v>239020.64590707576</v>
      </c>
      <c r="L854" s="31">
        <v>0</v>
      </c>
      <c r="M854" s="33">
        <v>239020.64590707576</v>
      </c>
      <c r="N854" s="32">
        <v>203438</v>
      </c>
      <c r="O854" s="31">
        <v>0</v>
      </c>
      <c r="P854" s="31">
        <v>288659</v>
      </c>
      <c r="Q854" s="31">
        <v>25738.887849051098</v>
      </c>
      <c r="R854" s="33">
        <v>517835.8878490511</v>
      </c>
      <c r="S854" s="32">
        <v>0</v>
      </c>
      <c r="T854" s="31">
        <v>189898</v>
      </c>
      <c r="U854" s="31">
        <v>558895</v>
      </c>
      <c r="V854" s="31">
        <v>229956.17872749275</v>
      </c>
      <c r="W854" s="60">
        <v>978749.17872749269</v>
      </c>
      <c r="X854" s="32">
        <v>-384374.44998574362</v>
      </c>
      <c r="Y854" s="31">
        <v>87567.159107301952</v>
      </c>
      <c r="Z854" s="31">
        <v>-103882</v>
      </c>
      <c r="AA854" s="31">
        <v>-60223.999999999942</v>
      </c>
      <c r="AB854" s="31">
        <v>0</v>
      </c>
      <c r="AC854" s="33">
        <v>0</v>
      </c>
    </row>
    <row r="855" spans="1:29" s="34" customFormat="1">
      <c r="A855" s="35" t="s">
        <v>856</v>
      </c>
      <c r="B855" s="36" t="s">
        <v>1980</v>
      </c>
      <c r="C855" s="30">
        <v>638903.81000000006</v>
      </c>
      <c r="D855" s="28">
        <v>8.7193000000000004E-4</v>
      </c>
      <c r="E855" s="28">
        <v>9.0916E-4</v>
      </c>
      <c r="F855" s="32">
        <v>5214511</v>
      </c>
      <c r="G855" s="31">
        <v>6722357</v>
      </c>
      <c r="H855" s="33">
        <v>3963396</v>
      </c>
      <c r="I855" s="32">
        <v>290413</v>
      </c>
      <c r="J855" s="31">
        <v>-11789.113491000409</v>
      </c>
      <c r="K855" s="31">
        <v>278623.88650899957</v>
      </c>
      <c r="L855" s="31">
        <v>0</v>
      </c>
      <c r="M855" s="33">
        <v>278623.88650899957</v>
      </c>
      <c r="N855" s="32">
        <v>252392</v>
      </c>
      <c r="O855" s="31">
        <v>0</v>
      </c>
      <c r="P855" s="31">
        <v>358120</v>
      </c>
      <c r="Q855" s="31">
        <v>71046.490782016146</v>
      </c>
      <c r="R855" s="33">
        <v>681558.49078201619</v>
      </c>
      <c r="S855" s="32">
        <v>0</v>
      </c>
      <c r="T855" s="31">
        <v>235594</v>
      </c>
      <c r="U855" s="31">
        <v>693385</v>
      </c>
      <c r="V855" s="31">
        <v>173691.40928427258</v>
      </c>
      <c r="W855" s="60">
        <v>1102670.4092842727</v>
      </c>
      <c r="X855" s="32">
        <v>-246679.65601815109</v>
      </c>
      <c r="Y855" s="31">
        <v>29164.737515894652</v>
      </c>
      <c r="Z855" s="31">
        <v>-128880</v>
      </c>
      <c r="AA855" s="31">
        <v>-74717</v>
      </c>
      <c r="AB855" s="31">
        <v>0</v>
      </c>
      <c r="AC855" s="33">
        <v>0</v>
      </c>
    </row>
    <row r="856" spans="1:29" s="34" customFormat="1">
      <c r="A856" s="35" t="s">
        <v>857</v>
      </c>
      <c r="B856" s="36" t="s">
        <v>1981</v>
      </c>
      <c r="C856" s="30">
        <v>853913.2</v>
      </c>
      <c r="D856" s="28">
        <v>1.16537E-3</v>
      </c>
      <c r="E856" s="28">
        <v>1.0847000000000001E-3</v>
      </c>
      <c r="F856" s="32">
        <v>6969406</v>
      </c>
      <c r="G856" s="31">
        <v>8984704</v>
      </c>
      <c r="H856" s="33">
        <v>5297241</v>
      </c>
      <c r="I856" s="32">
        <v>388149</v>
      </c>
      <c r="J856" s="31">
        <v>120281.06872321331</v>
      </c>
      <c r="K856" s="31">
        <v>508430.06872321328</v>
      </c>
      <c r="L856" s="31">
        <v>0</v>
      </c>
      <c r="M856" s="33">
        <v>508430.06872321328</v>
      </c>
      <c r="N856" s="32">
        <v>337332</v>
      </c>
      <c r="O856" s="31">
        <v>0</v>
      </c>
      <c r="P856" s="31">
        <v>478642</v>
      </c>
      <c r="Q856" s="31">
        <v>315708.71748478967</v>
      </c>
      <c r="R856" s="33">
        <v>1131682.7174847897</v>
      </c>
      <c r="S856" s="32">
        <v>0</v>
      </c>
      <c r="T856" s="31">
        <v>314880</v>
      </c>
      <c r="U856" s="31">
        <v>926737</v>
      </c>
      <c r="V856" s="31">
        <v>252371.84982911166</v>
      </c>
      <c r="W856" s="60">
        <v>1493988.8498291117</v>
      </c>
      <c r="X856" s="32">
        <v>-340918.52008384193</v>
      </c>
      <c r="Y856" s="31">
        <v>250727.38773951991</v>
      </c>
      <c r="Z856" s="31">
        <v>-172253</v>
      </c>
      <c r="AA856" s="31">
        <v>-99862</v>
      </c>
      <c r="AB856" s="31">
        <v>0</v>
      </c>
      <c r="AC856" s="33">
        <v>0</v>
      </c>
    </row>
    <row r="857" spans="1:29" s="34" customFormat="1">
      <c r="A857" s="35" t="s">
        <v>858</v>
      </c>
      <c r="B857" s="36" t="s">
        <v>1982</v>
      </c>
      <c r="C857" s="30">
        <v>688587.22</v>
      </c>
      <c r="D857" s="28">
        <v>9.3974E-4</v>
      </c>
      <c r="E857" s="28">
        <v>8.7403999999999997E-4</v>
      </c>
      <c r="F857" s="32">
        <v>5620043</v>
      </c>
      <c r="G857" s="31">
        <v>7245154</v>
      </c>
      <c r="H857" s="33">
        <v>4271630</v>
      </c>
      <c r="I857" s="32">
        <v>312998</v>
      </c>
      <c r="J857" s="31">
        <v>-103649.53579293239</v>
      </c>
      <c r="K857" s="31">
        <v>209348.46420706762</v>
      </c>
      <c r="L857" s="31">
        <v>0</v>
      </c>
      <c r="M857" s="33">
        <v>209348.46420706762</v>
      </c>
      <c r="N857" s="32">
        <v>272020</v>
      </c>
      <c r="O857" s="31">
        <v>0</v>
      </c>
      <c r="P857" s="31">
        <v>385971</v>
      </c>
      <c r="Q857" s="31">
        <v>257309.79040051793</v>
      </c>
      <c r="R857" s="33">
        <v>915300.79040051787</v>
      </c>
      <c r="S857" s="32">
        <v>0</v>
      </c>
      <c r="T857" s="31">
        <v>253916</v>
      </c>
      <c r="U857" s="31">
        <v>747309</v>
      </c>
      <c r="V857" s="31">
        <v>130042.42166615454</v>
      </c>
      <c r="W857" s="60">
        <v>1131267.4216661546</v>
      </c>
      <c r="X857" s="32">
        <v>-199772.65454927238</v>
      </c>
      <c r="Y857" s="31">
        <v>203237.02328363573</v>
      </c>
      <c r="Z857" s="31">
        <v>-138903</v>
      </c>
      <c r="AA857" s="31">
        <v>-80528</v>
      </c>
      <c r="AB857" s="31">
        <v>0</v>
      </c>
      <c r="AC857" s="33">
        <v>0</v>
      </c>
    </row>
    <row r="858" spans="1:29" s="34" customFormat="1">
      <c r="A858" s="35" t="s">
        <v>859</v>
      </c>
      <c r="B858" s="36" t="s">
        <v>1983</v>
      </c>
      <c r="C858" s="30">
        <v>523749.62</v>
      </c>
      <c r="D858" s="28">
        <v>7.1478000000000004E-4</v>
      </c>
      <c r="E858" s="28">
        <v>6.1925000000000001E-4</v>
      </c>
      <c r="F858" s="32">
        <v>4274687</v>
      </c>
      <c r="G858" s="31">
        <v>5510770</v>
      </c>
      <c r="H858" s="33">
        <v>3249064</v>
      </c>
      <c r="I858" s="32">
        <v>238071</v>
      </c>
      <c r="J858" s="31">
        <v>271560.78800888627</v>
      </c>
      <c r="K858" s="31">
        <v>509631.78800888627</v>
      </c>
      <c r="L858" s="31">
        <v>0</v>
      </c>
      <c r="M858" s="33">
        <v>509631.78800888627</v>
      </c>
      <c r="N858" s="32">
        <v>206903</v>
      </c>
      <c r="O858" s="31">
        <v>0</v>
      </c>
      <c r="P858" s="31">
        <v>293575</v>
      </c>
      <c r="Q858" s="31">
        <v>387075.09541134711</v>
      </c>
      <c r="R858" s="33">
        <v>887553.09541134711</v>
      </c>
      <c r="S858" s="32">
        <v>0</v>
      </c>
      <c r="T858" s="31">
        <v>193132</v>
      </c>
      <c r="U858" s="31">
        <v>568414</v>
      </c>
      <c r="V858" s="31">
        <v>59373.750155197973</v>
      </c>
      <c r="W858" s="60">
        <v>820919.75015519792</v>
      </c>
      <c r="X858" s="32">
        <v>4987.6335327450652</v>
      </c>
      <c r="Y858" s="31">
        <v>228546.71172340409</v>
      </c>
      <c r="Z858" s="31">
        <v>-105651</v>
      </c>
      <c r="AA858" s="31">
        <v>-61249.999999999971</v>
      </c>
      <c r="AB858" s="31">
        <v>0</v>
      </c>
      <c r="AC858" s="33">
        <v>0</v>
      </c>
    </row>
    <row r="859" spans="1:29" s="34" customFormat="1">
      <c r="A859" s="35" t="s">
        <v>860</v>
      </c>
      <c r="B859" s="36" t="s">
        <v>1984</v>
      </c>
      <c r="C859" s="30">
        <v>358224.04</v>
      </c>
      <c r="D859" s="28">
        <v>4.8888000000000002E-4</v>
      </c>
      <c r="E859" s="28">
        <v>5.0787E-4</v>
      </c>
      <c r="F859" s="32">
        <v>2923710</v>
      </c>
      <c r="G859" s="31">
        <v>3769139</v>
      </c>
      <c r="H859" s="33">
        <v>2222226</v>
      </c>
      <c r="I859" s="32">
        <v>162831</v>
      </c>
      <c r="J859" s="31">
        <v>-64354.109330858613</v>
      </c>
      <c r="K859" s="31">
        <v>98476.890669141387</v>
      </c>
      <c r="L859" s="31">
        <v>0</v>
      </c>
      <c r="M859" s="33">
        <v>98476.890669141387</v>
      </c>
      <c r="N859" s="32">
        <v>141513</v>
      </c>
      <c r="O859" s="31">
        <v>0</v>
      </c>
      <c r="P859" s="31">
        <v>200793</v>
      </c>
      <c r="Q859" s="31">
        <v>0</v>
      </c>
      <c r="R859" s="33">
        <v>342306</v>
      </c>
      <c r="S859" s="32">
        <v>0</v>
      </c>
      <c r="T859" s="31">
        <v>132094</v>
      </c>
      <c r="U859" s="31">
        <v>388772</v>
      </c>
      <c r="V859" s="31">
        <v>95377.178711033877</v>
      </c>
      <c r="W859" s="60">
        <v>616243.17871103389</v>
      </c>
      <c r="X859" s="32">
        <v>-179194.95798030117</v>
      </c>
      <c r="Y859" s="31">
        <v>19411.779269267288</v>
      </c>
      <c r="Z859" s="31">
        <v>-72261</v>
      </c>
      <c r="AA859" s="31">
        <v>-41893</v>
      </c>
      <c r="AB859" s="31">
        <v>0</v>
      </c>
      <c r="AC859" s="33">
        <v>0</v>
      </c>
    </row>
    <row r="860" spans="1:29" s="34" customFormat="1">
      <c r="A860" s="35" t="s">
        <v>861</v>
      </c>
      <c r="B860" s="36" t="s">
        <v>1985</v>
      </c>
      <c r="C860" s="30">
        <v>647285.87000000011</v>
      </c>
      <c r="D860" s="28">
        <v>8.8336999999999997E-4</v>
      </c>
      <c r="E860" s="28">
        <v>9.2214E-4</v>
      </c>
      <c r="F860" s="32">
        <v>5282927</v>
      </c>
      <c r="G860" s="31">
        <v>6810556</v>
      </c>
      <c r="H860" s="33">
        <v>4015397</v>
      </c>
      <c r="I860" s="32">
        <v>294223</v>
      </c>
      <c r="J860" s="31">
        <v>-62270.37830252773</v>
      </c>
      <c r="K860" s="31">
        <v>231952.62169747226</v>
      </c>
      <c r="L860" s="31">
        <v>0</v>
      </c>
      <c r="M860" s="33">
        <v>231952.62169747226</v>
      </c>
      <c r="N860" s="32">
        <v>255703</v>
      </c>
      <c r="O860" s="31">
        <v>0</v>
      </c>
      <c r="P860" s="31">
        <v>362818</v>
      </c>
      <c r="Q860" s="31">
        <v>196826.00049229607</v>
      </c>
      <c r="R860" s="33">
        <v>815347.00049229607</v>
      </c>
      <c r="S860" s="32">
        <v>0</v>
      </c>
      <c r="T860" s="31">
        <v>238685</v>
      </c>
      <c r="U860" s="31">
        <v>702482</v>
      </c>
      <c r="V860" s="31">
        <v>180387.5212587635</v>
      </c>
      <c r="W860" s="60">
        <v>1121554.5212587635</v>
      </c>
      <c r="X860" s="32">
        <v>-127778.19046400057</v>
      </c>
      <c r="Y860" s="31">
        <v>27840.669697533129</v>
      </c>
      <c r="Z860" s="31">
        <v>-130571</v>
      </c>
      <c r="AA860" s="31">
        <v>-75699</v>
      </c>
      <c r="AB860" s="31">
        <v>0</v>
      </c>
      <c r="AC860" s="33">
        <v>0</v>
      </c>
    </row>
    <row r="861" spans="1:29" s="34" customFormat="1">
      <c r="A861" s="35" t="s">
        <v>862</v>
      </c>
      <c r="B861" s="36" t="s">
        <v>1986</v>
      </c>
      <c r="C861" s="30">
        <v>3202619.6799999997</v>
      </c>
      <c r="D861" s="28">
        <v>4.3707299999999998E-3</v>
      </c>
      <c r="E861" s="28">
        <v>4.4098200000000001E-3</v>
      </c>
      <c r="F861" s="32">
        <v>26138818</v>
      </c>
      <c r="G861" s="31">
        <v>33697207</v>
      </c>
      <c r="H861" s="33">
        <v>19867346</v>
      </c>
      <c r="I861" s="32">
        <v>1455755</v>
      </c>
      <c r="J861" s="31">
        <v>932917.60601946141</v>
      </c>
      <c r="K861" s="31">
        <v>2388672.6060194615</v>
      </c>
      <c r="L861" s="31">
        <v>0</v>
      </c>
      <c r="M861" s="33">
        <v>2388672.6060194615</v>
      </c>
      <c r="N861" s="32">
        <v>1265167</v>
      </c>
      <c r="O861" s="31">
        <v>0</v>
      </c>
      <c r="P861" s="31">
        <v>1795149</v>
      </c>
      <c r="Q861" s="31">
        <v>940002.84297052259</v>
      </c>
      <c r="R861" s="33">
        <v>4000318.8429705226</v>
      </c>
      <c r="S861" s="32">
        <v>0</v>
      </c>
      <c r="T861" s="31">
        <v>1180961</v>
      </c>
      <c r="U861" s="31">
        <v>3475734</v>
      </c>
      <c r="V861" s="31">
        <v>250973.52586344178</v>
      </c>
      <c r="W861" s="60">
        <v>4907668.5258634416</v>
      </c>
      <c r="X861" s="32">
        <v>-272486.64528925763</v>
      </c>
      <c r="Y861" s="31">
        <v>385707.96239633847</v>
      </c>
      <c r="Z861" s="31">
        <v>-646036</v>
      </c>
      <c r="AA861" s="31">
        <v>-374534.99999999988</v>
      </c>
      <c r="AB861" s="31">
        <v>0</v>
      </c>
      <c r="AC861" s="33">
        <v>0</v>
      </c>
    </row>
    <row r="862" spans="1:29" s="34" customFormat="1">
      <c r="A862" s="35" t="s">
        <v>863</v>
      </c>
      <c r="B862" s="36" t="s">
        <v>1987</v>
      </c>
      <c r="C862" s="30">
        <v>757527.71000000008</v>
      </c>
      <c r="D862" s="28">
        <v>1.03382E-3</v>
      </c>
      <c r="E862" s="28">
        <v>1.0265000000000001E-3</v>
      </c>
      <c r="F862" s="32">
        <v>6182682</v>
      </c>
      <c r="G862" s="31">
        <v>7970487</v>
      </c>
      <c r="H862" s="33">
        <v>4699274</v>
      </c>
      <c r="I862" s="32">
        <v>344333</v>
      </c>
      <c r="J862" s="31">
        <v>137264.50866533894</v>
      </c>
      <c r="K862" s="31">
        <v>481597.50866533897</v>
      </c>
      <c r="L862" s="31">
        <v>0</v>
      </c>
      <c r="M862" s="33">
        <v>481597.50866533897</v>
      </c>
      <c r="N862" s="32">
        <v>299253</v>
      </c>
      <c r="O862" s="31">
        <v>0</v>
      </c>
      <c r="P862" s="31">
        <v>424611</v>
      </c>
      <c r="Q862" s="31">
        <v>147774.89247650906</v>
      </c>
      <c r="R862" s="33">
        <v>871638.89247650909</v>
      </c>
      <c r="S862" s="32">
        <v>0</v>
      </c>
      <c r="T862" s="31">
        <v>279336</v>
      </c>
      <c r="U862" s="31">
        <v>822124</v>
      </c>
      <c r="V862" s="31">
        <v>0</v>
      </c>
      <c r="W862" s="60">
        <v>1101460</v>
      </c>
      <c r="X862" s="32">
        <v>-106550.51581988006</v>
      </c>
      <c r="Y862" s="31">
        <v>118128.40829638914</v>
      </c>
      <c r="Z862" s="31">
        <v>-152809</v>
      </c>
      <c r="AA862" s="31">
        <v>-88590</v>
      </c>
      <c r="AB862" s="31">
        <v>0</v>
      </c>
      <c r="AC862" s="33">
        <v>0</v>
      </c>
    </row>
    <row r="863" spans="1:29" s="34" customFormat="1">
      <c r="A863" s="35" t="s">
        <v>864</v>
      </c>
      <c r="B863" s="36" t="s">
        <v>1988</v>
      </c>
      <c r="C863" s="30">
        <v>2275716.35</v>
      </c>
      <c r="D863" s="28">
        <v>3.10575E-3</v>
      </c>
      <c r="E863" s="28">
        <v>3.1740700000000002E-3</v>
      </c>
      <c r="F863" s="32">
        <v>18573701</v>
      </c>
      <c r="G863" s="31">
        <v>23944536</v>
      </c>
      <c r="H863" s="33">
        <v>14117324</v>
      </c>
      <c r="I863" s="32">
        <v>1034429</v>
      </c>
      <c r="J863" s="31">
        <v>830182.23669324117</v>
      </c>
      <c r="K863" s="31">
        <v>1864611.2366932412</v>
      </c>
      <c r="L863" s="31">
        <v>0</v>
      </c>
      <c r="M863" s="33">
        <v>1864611.2366932412</v>
      </c>
      <c r="N863" s="32">
        <v>899001</v>
      </c>
      <c r="O863" s="31">
        <v>0</v>
      </c>
      <c r="P863" s="31">
        <v>1275596</v>
      </c>
      <c r="Q863" s="31">
        <v>563101.06611741334</v>
      </c>
      <c r="R863" s="33">
        <v>2737698.0661174133</v>
      </c>
      <c r="S863" s="32">
        <v>0</v>
      </c>
      <c r="T863" s="31">
        <v>839167</v>
      </c>
      <c r="U863" s="31">
        <v>2469785</v>
      </c>
      <c r="V863" s="31">
        <v>348635.60050881206</v>
      </c>
      <c r="W863" s="60">
        <v>3657587.6005088119</v>
      </c>
      <c r="X863" s="32">
        <v>-402946.80536038545</v>
      </c>
      <c r="Y863" s="31">
        <v>208255.27096898676</v>
      </c>
      <c r="Z863" s="31">
        <v>-459060</v>
      </c>
      <c r="AA863" s="31">
        <v>-266137.99999999988</v>
      </c>
      <c r="AB863" s="31">
        <v>0</v>
      </c>
      <c r="AC863" s="33">
        <v>0</v>
      </c>
    </row>
    <row r="864" spans="1:29" s="34" customFormat="1">
      <c r="A864" s="35" t="s">
        <v>865</v>
      </c>
      <c r="B864" s="36" t="s">
        <v>1989</v>
      </c>
      <c r="C864" s="30">
        <v>1070129.3700000001</v>
      </c>
      <c r="D864" s="28">
        <v>1.4604399999999999E-3</v>
      </c>
      <c r="E864" s="28">
        <v>1.35114E-3</v>
      </c>
      <c r="F864" s="32">
        <v>8734050</v>
      </c>
      <c r="G864" s="31">
        <v>11259618</v>
      </c>
      <c r="H864" s="33">
        <v>6638495</v>
      </c>
      <c r="I864" s="32">
        <v>486427</v>
      </c>
      <c r="J864" s="31">
        <v>419041.88742493186</v>
      </c>
      <c r="K864" s="31">
        <v>905468.88742493186</v>
      </c>
      <c r="L864" s="31">
        <v>0</v>
      </c>
      <c r="M864" s="33">
        <v>905468.88742493186</v>
      </c>
      <c r="N864" s="32">
        <v>422744</v>
      </c>
      <c r="O864" s="31">
        <v>0</v>
      </c>
      <c r="P864" s="31">
        <v>599833</v>
      </c>
      <c r="Q864" s="31">
        <v>612975.44744385476</v>
      </c>
      <c r="R864" s="33">
        <v>1635552.4474438548</v>
      </c>
      <c r="S864" s="32">
        <v>0</v>
      </c>
      <c r="T864" s="31">
        <v>394608</v>
      </c>
      <c r="U864" s="31">
        <v>1161385</v>
      </c>
      <c r="V864" s="31">
        <v>0</v>
      </c>
      <c r="W864" s="60">
        <v>1555993</v>
      </c>
      <c r="X864" s="32">
        <v>93041.811486679711</v>
      </c>
      <c r="Y864" s="31">
        <v>327532.63595717517</v>
      </c>
      <c r="Z864" s="31">
        <v>-215867</v>
      </c>
      <c r="AA864" s="31">
        <v>-125148.00000000012</v>
      </c>
      <c r="AB864" s="31">
        <v>0</v>
      </c>
      <c r="AC864" s="33">
        <v>0</v>
      </c>
    </row>
    <row r="865" spans="1:29" s="34" customFormat="1">
      <c r="A865" s="35" t="s">
        <v>866</v>
      </c>
      <c r="B865" s="36" t="s">
        <v>1990</v>
      </c>
      <c r="C865" s="30">
        <v>393143.77</v>
      </c>
      <c r="D865" s="28">
        <v>5.3653999999999996E-4</v>
      </c>
      <c r="E865" s="28">
        <v>5.3777000000000002E-4</v>
      </c>
      <c r="F865" s="32">
        <v>3208737</v>
      </c>
      <c r="G865" s="31">
        <v>4136586</v>
      </c>
      <c r="H865" s="33">
        <v>2438866</v>
      </c>
      <c r="I865" s="32">
        <v>178705</v>
      </c>
      <c r="J865" s="31">
        <v>-282.12186646040027</v>
      </c>
      <c r="K865" s="31">
        <v>178422.87813353961</v>
      </c>
      <c r="L865" s="31">
        <v>0</v>
      </c>
      <c r="M865" s="33">
        <v>178422.87813353961</v>
      </c>
      <c r="N865" s="32">
        <v>155309</v>
      </c>
      <c r="O865" s="31">
        <v>0</v>
      </c>
      <c r="P865" s="31">
        <v>220368</v>
      </c>
      <c r="Q865" s="31">
        <v>35076.671771868125</v>
      </c>
      <c r="R865" s="33">
        <v>410753.67177186813</v>
      </c>
      <c r="S865" s="32">
        <v>0</v>
      </c>
      <c r="T865" s="31">
        <v>144972</v>
      </c>
      <c r="U865" s="31">
        <v>426673</v>
      </c>
      <c r="V865" s="31">
        <v>15820.456979237413</v>
      </c>
      <c r="W865" s="60">
        <v>587465.45697923738</v>
      </c>
      <c r="X865" s="32">
        <v>-104570.13005588489</v>
      </c>
      <c r="Y865" s="31">
        <v>53141.344848515604</v>
      </c>
      <c r="Z865" s="31">
        <v>-79306</v>
      </c>
      <c r="AA865" s="31">
        <v>-45977</v>
      </c>
      <c r="AB865" s="31">
        <v>0</v>
      </c>
      <c r="AC865" s="33">
        <v>0</v>
      </c>
    </row>
    <row r="866" spans="1:29" s="34" customFormat="1">
      <c r="A866" s="35" t="s">
        <v>867</v>
      </c>
      <c r="B866" s="36" t="s">
        <v>1991</v>
      </c>
      <c r="C866" s="30">
        <v>323276.62</v>
      </c>
      <c r="D866" s="28">
        <v>4.4119E-4</v>
      </c>
      <c r="E866" s="28">
        <v>4.7464000000000002E-4</v>
      </c>
      <c r="F866" s="32">
        <v>2638503</v>
      </c>
      <c r="G866" s="31">
        <v>3401462</v>
      </c>
      <c r="H866" s="33">
        <v>2005449</v>
      </c>
      <c r="I866" s="32">
        <v>146947</v>
      </c>
      <c r="J866" s="31">
        <v>-210630.56006573254</v>
      </c>
      <c r="K866" s="31">
        <v>-63683.560065732541</v>
      </c>
      <c r="L866" s="31">
        <v>0</v>
      </c>
      <c r="M866" s="33">
        <v>-63683.560065732541</v>
      </c>
      <c r="N866" s="32">
        <v>127708</v>
      </c>
      <c r="O866" s="31">
        <v>0</v>
      </c>
      <c r="P866" s="31">
        <v>181206</v>
      </c>
      <c r="Q866" s="31">
        <v>0</v>
      </c>
      <c r="R866" s="33">
        <v>308914</v>
      </c>
      <c r="S866" s="32">
        <v>0</v>
      </c>
      <c r="T866" s="31">
        <v>119209</v>
      </c>
      <c r="U866" s="31">
        <v>350847</v>
      </c>
      <c r="V866" s="31">
        <v>252717.10542087315</v>
      </c>
      <c r="W866" s="60">
        <v>722773.10542087315</v>
      </c>
      <c r="X866" s="32">
        <v>-301874.65893130505</v>
      </c>
      <c r="Y866" s="31">
        <v>-8965.446489568094</v>
      </c>
      <c r="Z866" s="31">
        <v>-65212</v>
      </c>
      <c r="AA866" s="31">
        <v>-37807</v>
      </c>
      <c r="AB866" s="31">
        <v>0</v>
      </c>
      <c r="AC866" s="33">
        <v>0</v>
      </c>
    </row>
    <row r="867" spans="1:29" s="34" customFormat="1">
      <c r="A867" s="35" t="s">
        <v>868</v>
      </c>
      <c r="B867" s="36" t="s">
        <v>1992</v>
      </c>
      <c r="C867" s="30">
        <v>766733.65</v>
      </c>
      <c r="D867" s="28">
        <v>1.0463899999999999E-3</v>
      </c>
      <c r="E867" s="28">
        <v>1.0395599999999999E-3</v>
      </c>
      <c r="F867" s="32">
        <v>6257856</v>
      </c>
      <c r="G867" s="31">
        <v>8067398</v>
      </c>
      <c r="H867" s="33">
        <v>4756412</v>
      </c>
      <c r="I867" s="32">
        <v>348520</v>
      </c>
      <c r="J867" s="31">
        <v>83937.475627509149</v>
      </c>
      <c r="K867" s="31">
        <v>432457.47562750918</v>
      </c>
      <c r="L867" s="31">
        <v>0</v>
      </c>
      <c r="M867" s="33">
        <v>432457.47562750918</v>
      </c>
      <c r="N867" s="32">
        <v>302892</v>
      </c>
      <c r="O867" s="31">
        <v>0</v>
      </c>
      <c r="P867" s="31">
        <v>429774</v>
      </c>
      <c r="Q867" s="31">
        <v>221798.00800111008</v>
      </c>
      <c r="R867" s="33">
        <v>954464.00800111005</v>
      </c>
      <c r="S867" s="32">
        <v>0</v>
      </c>
      <c r="T867" s="31">
        <v>282732</v>
      </c>
      <c r="U867" s="31">
        <v>832120</v>
      </c>
      <c r="V867" s="31">
        <v>0</v>
      </c>
      <c r="W867" s="60">
        <v>1114852</v>
      </c>
      <c r="X867" s="32">
        <v>-34678.32607272765</v>
      </c>
      <c r="Y867" s="31">
        <v>118623.33407383772</v>
      </c>
      <c r="Z867" s="31">
        <v>-154667</v>
      </c>
      <c r="AA867" s="31">
        <v>-89666</v>
      </c>
      <c r="AB867" s="31">
        <v>0</v>
      </c>
      <c r="AC867" s="33">
        <v>0</v>
      </c>
    </row>
    <row r="868" spans="1:29" s="34" customFormat="1">
      <c r="A868" s="35" t="s">
        <v>869</v>
      </c>
      <c r="B868" s="36" t="s">
        <v>1993</v>
      </c>
      <c r="C868" s="30">
        <v>637832.07999999996</v>
      </c>
      <c r="D868" s="28">
        <v>8.7047000000000003E-4</v>
      </c>
      <c r="E868" s="28">
        <v>9.0399999999999996E-4</v>
      </c>
      <c r="F868" s="32">
        <v>5205779</v>
      </c>
      <c r="G868" s="31">
        <v>6711100</v>
      </c>
      <c r="H868" s="33">
        <v>3956760</v>
      </c>
      <c r="I868" s="32">
        <v>289927</v>
      </c>
      <c r="J868" s="31">
        <v>114300.05195559755</v>
      </c>
      <c r="K868" s="31">
        <v>404227.05195559753</v>
      </c>
      <c r="L868" s="31">
        <v>0</v>
      </c>
      <c r="M868" s="33">
        <v>404227.05195559753</v>
      </c>
      <c r="N868" s="32">
        <v>251969</v>
      </c>
      <c r="O868" s="31">
        <v>0</v>
      </c>
      <c r="P868" s="31">
        <v>357520</v>
      </c>
      <c r="Q868" s="31">
        <v>140786.85032015227</v>
      </c>
      <c r="R868" s="33">
        <v>750275.85032015224</v>
      </c>
      <c r="S868" s="32">
        <v>0</v>
      </c>
      <c r="T868" s="31">
        <v>235199</v>
      </c>
      <c r="U868" s="31">
        <v>692224</v>
      </c>
      <c r="V868" s="31">
        <v>158122.03620945799</v>
      </c>
      <c r="W868" s="60">
        <v>1085545.036209458</v>
      </c>
      <c r="X868" s="32">
        <v>-167033.53385742934</v>
      </c>
      <c r="Y868" s="31">
        <v>35021.347968123606</v>
      </c>
      <c r="Z868" s="31">
        <v>-128664</v>
      </c>
      <c r="AA868" s="31">
        <v>-74593.000000000058</v>
      </c>
      <c r="AB868" s="31">
        <v>0</v>
      </c>
      <c r="AC868" s="33">
        <v>0</v>
      </c>
    </row>
    <row r="869" spans="1:29" s="34" customFormat="1">
      <c r="A869" s="35" t="s">
        <v>870</v>
      </c>
      <c r="B869" s="36" t="s">
        <v>1994</v>
      </c>
      <c r="C869" s="30">
        <v>374006.14999999997</v>
      </c>
      <c r="D869" s="28">
        <v>5.1042000000000004E-4</v>
      </c>
      <c r="E869" s="28">
        <v>5.3903000000000002E-4</v>
      </c>
      <c r="F869" s="32">
        <v>3052528</v>
      </c>
      <c r="G869" s="31">
        <v>3935207</v>
      </c>
      <c r="H869" s="33">
        <v>2320137</v>
      </c>
      <c r="I869" s="32">
        <v>170005</v>
      </c>
      <c r="J869" s="31">
        <v>-150494.43077591821</v>
      </c>
      <c r="K869" s="31">
        <v>19510.569224081788</v>
      </c>
      <c r="L869" s="31">
        <v>0</v>
      </c>
      <c r="M869" s="33">
        <v>19510.569224081788</v>
      </c>
      <c r="N869" s="32">
        <v>147748</v>
      </c>
      <c r="O869" s="31">
        <v>0</v>
      </c>
      <c r="P869" s="31">
        <v>209640</v>
      </c>
      <c r="Q869" s="31">
        <v>0</v>
      </c>
      <c r="R869" s="33">
        <v>357388</v>
      </c>
      <c r="S869" s="32">
        <v>0</v>
      </c>
      <c r="T869" s="31">
        <v>137914</v>
      </c>
      <c r="U869" s="31">
        <v>405901</v>
      </c>
      <c r="V869" s="31">
        <v>162919.67616180077</v>
      </c>
      <c r="W869" s="60">
        <v>706734.67616180074</v>
      </c>
      <c r="X869" s="32">
        <v>-236170.02535589132</v>
      </c>
      <c r="Y869" s="31">
        <v>6007.3491940905587</v>
      </c>
      <c r="Z869" s="31">
        <v>-75445</v>
      </c>
      <c r="AA869" s="31">
        <v>-43739</v>
      </c>
      <c r="AB869" s="31">
        <v>0</v>
      </c>
      <c r="AC869" s="33">
        <v>0</v>
      </c>
    </row>
    <row r="870" spans="1:29" s="34" customFormat="1">
      <c r="A870" s="35" t="s">
        <v>871</v>
      </c>
      <c r="B870" s="36" t="s">
        <v>1995</v>
      </c>
      <c r="C870" s="30">
        <v>1113591.08</v>
      </c>
      <c r="D870" s="28">
        <v>1.51976E-3</v>
      </c>
      <c r="E870" s="28">
        <v>1.5414999999999999E-3</v>
      </c>
      <c r="F870" s="32">
        <v>9088809</v>
      </c>
      <c r="G870" s="31">
        <v>11716960</v>
      </c>
      <c r="H870" s="33">
        <v>6908136</v>
      </c>
      <c r="I870" s="32">
        <v>506185</v>
      </c>
      <c r="J870" s="31">
        <v>-36505.370461713719</v>
      </c>
      <c r="K870" s="31">
        <v>469679.6295382863</v>
      </c>
      <c r="L870" s="31">
        <v>0</v>
      </c>
      <c r="M870" s="33">
        <v>469679.6295382863</v>
      </c>
      <c r="N870" s="32">
        <v>439915</v>
      </c>
      <c r="O870" s="31">
        <v>0</v>
      </c>
      <c r="P870" s="31">
        <v>624197</v>
      </c>
      <c r="Q870" s="31">
        <v>134423.76111849258</v>
      </c>
      <c r="R870" s="33">
        <v>1198535.7611184926</v>
      </c>
      <c r="S870" s="32">
        <v>0</v>
      </c>
      <c r="T870" s="31">
        <v>410636</v>
      </c>
      <c r="U870" s="31">
        <v>1208558</v>
      </c>
      <c r="V870" s="31">
        <v>121492.45852685004</v>
      </c>
      <c r="W870" s="60">
        <v>1740686.45852685</v>
      </c>
      <c r="X870" s="32">
        <v>-308172.48951147677</v>
      </c>
      <c r="Y870" s="31">
        <v>120887.79210311931</v>
      </c>
      <c r="Z870" s="31">
        <v>-224635</v>
      </c>
      <c r="AA870" s="31">
        <v>-130231</v>
      </c>
      <c r="AB870" s="31">
        <v>0</v>
      </c>
      <c r="AC870" s="33">
        <v>0</v>
      </c>
    </row>
    <row r="871" spans="1:29" s="34" customFormat="1">
      <c r="A871" s="35" t="s">
        <v>872</v>
      </c>
      <c r="B871" s="36" t="s">
        <v>1996</v>
      </c>
      <c r="C871" s="30">
        <v>2249293.09</v>
      </c>
      <c r="D871" s="28">
        <v>3.0696899999999999E-3</v>
      </c>
      <c r="E871" s="28">
        <v>3.0641100000000001E-3</v>
      </c>
      <c r="F871" s="32">
        <v>18358047</v>
      </c>
      <c r="G871" s="31">
        <v>23666522</v>
      </c>
      <c r="H871" s="33">
        <v>13953411</v>
      </c>
      <c r="I871" s="32">
        <v>1022419</v>
      </c>
      <c r="J871" s="31">
        <v>-944062.52604211238</v>
      </c>
      <c r="K871" s="31">
        <v>78356.473957887618</v>
      </c>
      <c r="L871" s="31">
        <v>0</v>
      </c>
      <c r="M871" s="33">
        <v>78356.473957887618</v>
      </c>
      <c r="N871" s="32">
        <v>888563</v>
      </c>
      <c r="O871" s="31">
        <v>0</v>
      </c>
      <c r="P871" s="31">
        <v>1260785</v>
      </c>
      <c r="Q871" s="31">
        <v>0</v>
      </c>
      <c r="R871" s="33">
        <v>2149348</v>
      </c>
      <c r="S871" s="32">
        <v>0</v>
      </c>
      <c r="T871" s="31">
        <v>829423</v>
      </c>
      <c r="U871" s="31">
        <v>2441109</v>
      </c>
      <c r="V871" s="31">
        <v>167479.58873036652</v>
      </c>
      <c r="W871" s="60">
        <v>3438011.5887303664</v>
      </c>
      <c r="X871" s="32">
        <v>-896410.45506750909</v>
      </c>
      <c r="Y871" s="31">
        <v>324523.86633714254</v>
      </c>
      <c r="Z871" s="31">
        <v>-453730</v>
      </c>
      <c r="AA871" s="31">
        <v>-263047</v>
      </c>
      <c r="AB871" s="31">
        <v>0</v>
      </c>
      <c r="AC871" s="33">
        <v>0</v>
      </c>
    </row>
    <row r="872" spans="1:29" s="34" customFormat="1">
      <c r="A872" s="35" t="s">
        <v>873</v>
      </c>
      <c r="B872" s="36" t="s">
        <v>1997</v>
      </c>
      <c r="C872" s="30">
        <v>285402.06</v>
      </c>
      <c r="D872" s="28">
        <v>3.8949999999999998E-4</v>
      </c>
      <c r="E872" s="28">
        <v>4.0857000000000003E-4</v>
      </c>
      <c r="F872" s="32">
        <v>2329375</v>
      </c>
      <c r="G872" s="31">
        <v>3002945</v>
      </c>
      <c r="H872" s="33">
        <v>1770489</v>
      </c>
      <c r="I872" s="32">
        <v>129730</v>
      </c>
      <c r="J872" s="31">
        <v>-31032.268380579415</v>
      </c>
      <c r="K872" s="31">
        <v>98697.731619420578</v>
      </c>
      <c r="L872" s="31">
        <v>0</v>
      </c>
      <c r="M872" s="33">
        <v>98697.731619420578</v>
      </c>
      <c r="N872" s="32">
        <v>112746</v>
      </c>
      <c r="O872" s="31">
        <v>0</v>
      </c>
      <c r="P872" s="31">
        <v>159976</v>
      </c>
      <c r="Q872" s="31">
        <v>0</v>
      </c>
      <c r="R872" s="33">
        <v>272722</v>
      </c>
      <c r="S872" s="32">
        <v>0</v>
      </c>
      <c r="T872" s="31">
        <v>105242</v>
      </c>
      <c r="U872" s="31">
        <v>309742</v>
      </c>
      <c r="V872" s="31">
        <v>101749.87131312006</v>
      </c>
      <c r="W872" s="60">
        <v>516733.87131312006</v>
      </c>
      <c r="X872" s="32">
        <v>-162130.91264986171</v>
      </c>
      <c r="Y872" s="31">
        <v>9068.0413367416404</v>
      </c>
      <c r="Z872" s="31">
        <v>-57572</v>
      </c>
      <c r="AA872" s="31">
        <v>-33377</v>
      </c>
      <c r="AB872" s="31">
        <v>0</v>
      </c>
      <c r="AC872" s="33">
        <v>0</v>
      </c>
    </row>
    <row r="873" spans="1:29" s="34" customFormat="1">
      <c r="A873" s="35" t="s">
        <v>874</v>
      </c>
      <c r="B873" s="36" t="s">
        <v>1998</v>
      </c>
      <c r="C873" s="30">
        <v>885527.86</v>
      </c>
      <c r="D873" s="28">
        <v>1.2085100000000001E-3</v>
      </c>
      <c r="E873" s="28">
        <v>1.27002E-3</v>
      </c>
      <c r="F873" s="32">
        <v>7227402</v>
      </c>
      <c r="G873" s="31">
        <v>9317302</v>
      </c>
      <c r="H873" s="33">
        <v>5493336</v>
      </c>
      <c r="I873" s="32">
        <v>402517</v>
      </c>
      <c r="J873" s="31">
        <v>339740.41814025579</v>
      </c>
      <c r="K873" s="31">
        <v>742257.41814025585</v>
      </c>
      <c r="L873" s="31">
        <v>0</v>
      </c>
      <c r="M873" s="33">
        <v>742257.41814025585</v>
      </c>
      <c r="N873" s="32">
        <v>349819</v>
      </c>
      <c r="O873" s="31">
        <v>0</v>
      </c>
      <c r="P873" s="31">
        <v>496360</v>
      </c>
      <c r="Q873" s="31">
        <v>427768.81173058128</v>
      </c>
      <c r="R873" s="33">
        <v>1273947.8117305813</v>
      </c>
      <c r="S873" s="32">
        <v>0</v>
      </c>
      <c r="T873" s="31">
        <v>326537</v>
      </c>
      <c r="U873" s="31">
        <v>961043</v>
      </c>
      <c r="V873" s="31">
        <v>282361.91605678713</v>
      </c>
      <c r="W873" s="60">
        <v>1569941.9160567871</v>
      </c>
      <c r="X873" s="32">
        <v>-38140.357629410835</v>
      </c>
      <c r="Y873" s="31">
        <v>24336.253303204983</v>
      </c>
      <c r="Z873" s="31">
        <v>-178629</v>
      </c>
      <c r="AA873" s="31">
        <v>-103560.99999999994</v>
      </c>
      <c r="AB873" s="31">
        <v>0</v>
      </c>
      <c r="AC873" s="33">
        <v>0</v>
      </c>
    </row>
    <row r="874" spans="1:29" s="34" customFormat="1">
      <c r="A874" s="35" t="s">
        <v>875</v>
      </c>
      <c r="B874" s="36" t="s">
        <v>1999</v>
      </c>
      <c r="C874" s="30">
        <v>951971.94</v>
      </c>
      <c r="D874" s="28">
        <v>1.29919E-3</v>
      </c>
      <c r="E874" s="28">
        <v>1.4283099999999999E-3</v>
      </c>
      <c r="F874" s="32">
        <v>7769707</v>
      </c>
      <c r="G874" s="31">
        <v>10016422</v>
      </c>
      <c r="H874" s="33">
        <v>5905526</v>
      </c>
      <c r="I874" s="32">
        <v>432720</v>
      </c>
      <c r="J874" s="31">
        <v>-277483.77214095771</v>
      </c>
      <c r="K874" s="31">
        <v>155236.22785904229</v>
      </c>
      <c r="L874" s="31">
        <v>0</v>
      </c>
      <c r="M874" s="33">
        <v>155236.22785904229</v>
      </c>
      <c r="N874" s="32">
        <v>376068</v>
      </c>
      <c r="O874" s="31">
        <v>0</v>
      </c>
      <c r="P874" s="31">
        <v>533604</v>
      </c>
      <c r="Q874" s="31">
        <v>0</v>
      </c>
      <c r="R874" s="33">
        <v>909672</v>
      </c>
      <c r="S874" s="32">
        <v>0</v>
      </c>
      <c r="T874" s="31">
        <v>351038</v>
      </c>
      <c r="U874" s="31">
        <v>1033154</v>
      </c>
      <c r="V874" s="31">
        <v>741797.07000063627</v>
      </c>
      <c r="W874" s="60">
        <v>2125989.0700006364</v>
      </c>
      <c r="X874" s="32">
        <v>-836845.88077269262</v>
      </c>
      <c r="Y874" s="31">
        <v>-76108.189227943716</v>
      </c>
      <c r="Z874" s="31">
        <v>-192033</v>
      </c>
      <c r="AA874" s="31">
        <v>-111330</v>
      </c>
      <c r="AB874" s="31">
        <v>0</v>
      </c>
      <c r="AC874" s="33">
        <v>0</v>
      </c>
    </row>
    <row r="875" spans="1:29" s="34" customFormat="1">
      <c r="A875" s="35" t="s">
        <v>876</v>
      </c>
      <c r="B875" s="36" t="s">
        <v>2000</v>
      </c>
      <c r="C875" s="30">
        <v>575437.53</v>
      </c>
      <c r="D875" s="28">
        <v>7.8532000000000005E-4</v>
      </c>
      <c r="E875" s="28">
        <v>7.9252000000000001E-4</v>
      </c>
      <c r="F875" s="32">
        <v>4696546</v>
      </c>
      <c r="G875" s="31">
        <v>6054616</v>
      </c>
      <c r="H875" s="33">
        <v>3569707</v>
      </c>
      <c r="I875" s="32">
        <v>261566</v>
      </c>
      <c r="J875" s="31">
        <v>-234093.10472728437</v>
      </c>
      <c r="K875" s="31">
        <v>27472.895272715628</v>
      </c>
      <c r="L875" s="31">
        <v>0</v>
      </c>
      <c r="M875" s="33">
        <v>27472.895272715628</v>
      </c>
      <c r="N875" s="32">
        <v>227321</v>
      </c>
      <c r="O875" s="31">
        <v>0</v>
      </c>
      <c r="P875" s="31">
        <v>322547</v>
      </c>
      <c r="Q875" s="31">
        <v>0</v>
      </c>
      <c r="R875" s="33">
        <v>549868</v>
      </c>
      <c r="S875" s="32">
        <v>0</v>
      </c>
      <c r="T875" s="31">
        <v>212192</v>
      </c>
      <c r="U875" s="31">
        <v>624510</v>
      </c>
      <c r="V875" s="31">
        <v>139091.1560684889</v>
      </c>
      <c r="W875" s="60">
        <v>975793.15606848896</v>
      </c>
      <c r="X875" s="32">
        <v>-311566.73769959697</v>
      </c>
      <c r="Y875" s="31">
        <v>69016.581631108071</v>
      </c>
      <c r="Z875" s="31">
        <v>-116078</v>
      </c>
      <c r="AA875" s="31">
        <v>-67297.000000000058</v>
      </c>
      <c r="AB875" s="31">
        <v>0</v>
      </c>
      <c r="AC875" s="33">
        <v>0</v>
      </c>
    </row>
    <row r="876" spans="1:29" s="34" customFormat="1">
      <c r="A876" s="35" t="s">
        <v>877</v>
      </c>
      <c r="B876" s="36" t="s">
        <v>2001</v>
      </c>
      <c r="C876" s="30">
        <v>855098.10000000009</v>
      </c>
      <c r="D876" s="28">
        <v>1.16698E-3</v>
      </c>
      <c r="E876" s="28">
        <v>1.2085399999999999E-3</v>
      </c>
      <c r="F876" s="32">
        <v>6979035</v>
      </c>
      <c r="G876" s="31">
        <v>8997116</v>
      </c>
      <c r="H876" s="33">
        <v>5304559</v>
      </c>
      <c r="I876" s="32">
        <v>388685</v>
      </c>
      <c r="J876" s="31">
        <v>-603136.49952887231</v>
      </c>
      <c r="K876" s="31">
        <v>-214451.49952887231</v>
      </c>
      <c r="L876" s="31">
        <v>0</v>
      </c>
      <c r="M876" s="33">
        <v>-214451.49952887231</v>
      </c>
      <c r="N876" s="32">
        <v>337798</v>
      </c>
      <c r="O876" s="31">
        <v>0</v>
      </c>
      <c r="P876" s="31">
        <v>479303</v>
      </c>
      <c r="Q876" s="31">
        <v>0</v>
      </c>
      <c r="R876" s="33">
        <v>817101</v>
      </c>
      <c r="S876" s="32">
        <v>0</v>
      </c>
      <c r="T876" s="31">
        <v>315315</v>
      </c>
      <c r="U876" s="31">
        <v>928017</v>
      </c>
      <c r="V876" s="31">
        <v>338704.3225264576</v>
      </c>
      <c r="W876" s="60">
        <v>1582036.3225264577</v>
      </c>
      <c r="X876" s="32">
        <v>-544900.90156295919</v>
      </c>
      <c r="Y876" s="31">
        <v>52456.579036501484</v>
      </c>
      <c r="Z876" s="31">
        <v>-172491</v>
      </c>
      <c r="AA876" s="31">
        <v>-100000</v>
      </c>
      <c r="AB876" s="31">
        <v>0</v>
      </c>
      <c r="AC876" s="33">
        <v>0</v>
      </c>
    </row>
    <row r="877" spans="1:29" s="34" customFormat="1">
      <c r="A877" s="35" t="s">
        <v>878</v>
      </c>
      <c r="B877" s="36" t="s">
        <v>2002</v>
      </c>
      <c r="C877" s="30">
        <v>1020388.37</v>
      </c>
      <c r="D877" s="28">
        <v>1.3925599999999999E-3</v>
      </c>
      <c r="E877" s="28">
        <v>1.40759E-3</v>
      </c>
      <c r="F877" s="32">
        <v>8328099</v>
      </c>
      <c r="G877" s="31">
        <v>10736280</v>
      </c>
      <c r="H877" s="33">
        <v>6329943</v>
      </c>
      <c r="I877" s="32">
        <v>463819</v>
      </c>
      <c r="J877" s="31">
        <v>535331.93652488629</v>
      </c>
      <c r="K877" s="31">
        <v>999150.93652488629</v>
      </c>
      <c r="L877" s="31">
        <v>0</v>
      </c>
      <c r="M877" s="33">
        <v>999150.93652488629</v>
      </c>
      <c r="N877" s="32">
        <v>403095</v>
      </c>
      <c r="O877" s="31">
        <v>0</v>
      </c>
      <c r="P877" s="31">
        <v>571953</v>
      </c>
      <c r="Q877" s="31">
        <v>272532.07545859728</v>
      </c>
      <c r="R877" s="33">
        <v>1247580.0754585974</v>
      </c>
      <c r="S877" s="32">
        <v>0</v>
      </c>
      <c r="T877" s="31">
        <v>376267</v>
      </c>
      <c r="U877" s="31">
        <v>1107405</v>
      </c>
      <c r="V877" s="31">
        <v>90780.772288885768</v>
      </c>
      <c r="W877" s="60">
        <v>1574452.7722888857</v>
      </c>
      <c r="X877" s="32">
        <v>-120416.64987200749</v>
      </c>
      <c r="Y877" s="31">
        <v>118709.95304171901</v>
      </c>
      <c r="Z877" s="31">
        <v>-205834</v>
      </c>
      <c r="AA877" s="31">
        <v>-119331.99999999977</v>
      </c>
      <c r="AB877" s="31">
        <v>0</v>
      </c>
      <c r="AC877" s="33">
        <v>0</v>
      </c>
    </row>
    <row r="878" spans="1:29" s="34" customFormat="1">
      <c r="A878" s="35" t="s">
        <v>879</v>
      </c>
      <c r="B878" s="36" t="s">
        <v>2003</v>
      </c>
      <c r="C878" s="30">
        <v>1004357.46</v>
      </c>
      <c r="D878" s="28">
        <v>1.37068E-3</v>
      </c>
      <c r="E878" s="28">
        <v>1.3934100000000001E-3</v>
      </c>
      <c r="F878" s="32">
        <v>8197247</v>
      </c>
      <c r="G878" s="31">
        <v>10567591</v>
      </c>
      <c r="H878" s="33">
        <v>6230486</v>
      </c>
      <c r="I878" s="32">
        <v>456531</v>
      </c>
      <c r="J878" s="31">
        <v>-648620.75092851277</v>
      </c>
      <c r="K878" s="31">
        <v>-192089.75092851277</v>
      </c>
      <c r="L878" s="31">
        <v>0</v>
      </c>
      <c r="M878" s="33">
        <v>-192089.75092851277</v>
      </c>
      <c r="N878" s="32">
        <v>396762</v>
      </c>
      <c r="O878" s="31">
        <v>0</v>
      </c>
      <c r="P878" s="31">
        <v>562967</v>
      </c>
      <c r="Q878" s="31">
        <v>0</v>
      </c>
      <c r="R878" s="33">
        <v>959729</v>
      </c>
      <c r="S878" s="32">
        <v>0</v>
      </c>
      <c r="T878" s="31">
        <v>370355</v>
      </c>
      <c r="U878" s="31">
        <v>1090005</v>
      </c>
      <c r="V878" s="31">
        <v>1052646.9733643096</v>
      </c>
      <c r="W878" s="60">
        <v>2513006.9733643094</v>
      </c>
      <c r="X878" s="32">
        <v>-1337183.4091260852</v>
      </c>
      <c r="Y878" s="31">
        <v>103960.4357617756</v>
      </c>
      <c r="Z878" s="31">
        <v>-202600</v>
      </c>
      <c r="AA878" s="31">
        <v>-117454.99999999977</v>
      </c>
      <c r="AB878" s="31">
        <v>0</v>
      </c>
      <c r="AC878" s="33">
        <v>0</v>
      </c>
    </row>
    <row r="879" spans="1:29" s="34" customFormat="1">
      <c r="A879" s="35" t="s">
        <v>880</v>
      </c>
      <c r="B879" s="36" t="s">
        <v>2004</v>
      </c>
      <c r="C879" s="30">
        <v>470538.48</v>
      </c>
      <c r="D879" s="28">
        <v>6.4216000000000002E-4</v>
      </c>
      <c r="E879" s="28">
        <v>6.4886000000000002E-4</v>
      </c>
      <c r="F879" s="32">
        <v>3840389</v>
      </c>
      <c r="G879" s="31">
        <v>4950889</v>
      </c>
      <c r="H879" s="33">
        <v>2918967</v>
      </c>
      <c r="I879" s="32">
        <v>213884</v>
      </c>
      <c r="J879" s="31">
        <v>-248312.40515523087</v>
      </c>
      <c r="K879" s="31">
        <v>-34428.405155230867</v>
      </c>
      <c r="L879" s="31">
        <v>0</v>
      </c>
      <c r="M879" s="33">
        <v>-34428.405155230867</v>
      </c>
      <c r="N879" s="32">
        <v>185882</v>
      </c>
      <c r="O879" s="31">
        <v>0</v>
      </c>
      <c r="P879" s="31">
        <v>263748</v>
      </c>
      <c r="Q879" s="31">
        <v>0</v>
      </c>
      <c r="R879" s="33">
        <v>449630</v>
      </c>
      <c r="S879" s="32">
        <v>0</v>
      </c>
      <c r="T879" s="31">
        <v>173510</v>
      </c>
      <c r="U879" s="31">
        <v>510665</v>
      </c>
      <c r="V879" s="31">
        <v>43994.22737083109</v>
      </c>
      <c r="W879" s="60">
        <v>728169.22737083107</v>
      </c>
      <c r="X879" s="32">
        <v>-183709.22322186263</v>
      </c>
      <c r="Y879" s="31">
        <v>55115.995851031556</v>
      </c>
      <c r="Z879" s="31">
        <v>-94917</v>
      </c>
      <c r="AA879" s="31">
        <v>-55029</v>
      </c>
      <c r="AB879" s="31">
        <v>0</v>
      </c>
      <c r="AC879" s="33">
        <v>0</v>
      </c>
    </row>
    <row r="880" spans="1:29" s="34" customFormat="1">
      <c r="A880" s="35" t="s">
        <v>881</v>
      </c>
      <c r="B880" s="36" t="s">
        <v>2005</v>
      </c>
      <c r="C880" s="30">
        <v>613542.92000000004</v>
      </c>
      <c r="D880" s="28">
        <v>8.3732000000000001E-4</v>
      </c>
      <c r="E880" s="28">
        <v>8.3730999999999996E-4</v>
      </c>
      <c r="F880" s="32">
        <v>5007528</v>
      </c>
      <c r="G880" s="31">
        <v>6455522</v>
      </c>
      <c r="H880" s="33">
        <v>3806075</v>
      </c>
      <c r="I880" s="32">
        <v>278885</v>
      </c>
      <c r="J880" s="31">
        <v>-67993.801875268618</v>
      </c>
      <c r="K880" s="31">
        <v>210891.19812473137</v>
      </c>
      <c r="L880" s="31">
        <v>0</v>
      </c>
      <c r="M880" s="33">
        <v>210891.19812473137</v>
      </c>
      <c r="N880" s="32">
        <v>242374</v>
      </c>
      <c r="O880" s="31">
        <v>0</v>
      </c>
      <c r="P880" s="31">
        <v>343905</v>
      </c>
      <c r="Q880" s="31">
        <v>0</v>
      </c>
      <c r="R880" s="33">
        <v>586279</v>
      </c>
      <c r="S880" s="32">
        <v>0</v>
      </c>
      <c r="T880" s="31">
        <v>226242</v>
      </c>
      <c r="U880" s="31">
        <v>665862</v>
      </c>
      <c r="V880" s="31">
        <v>28998.900500756703</v>
      </c>
      <c r="W880" s="60">
        <v>921102.90050075669</v>
      </c>
      <c r="X880" s="32">
        <v>-225375.38334585069</v>
      </c>
      <c r="Y880" s="31">
        <v>86066.482845093982</v>
      </c>
      <c r="Z880" s="31">
        <v>-123764</v>
      </c>
      <c r="AA880" s="31">
        <v>-71751</v>
      </c>
      <c r="AB880" s="31">
        <v>0</v>
      </c>
      <c r="AC880" s="33">
        <v>0</v>
      </c>
    </row>
    <row r="881" spans="1:29" s="34" customFormat="1">
      <c r="A881" s="35" t="s">
        <v>882</v>
      </c>
      <c r="B881" s="36" t="s">
        <v>2006</v>
      </c>
      <c r="C881" s="30">
        <v>1848331.6199999999</v>
      </c>
      <c r="D881" s="28">
        <v>2.5224800000000001E-3</v>
      </c>
      <c r="E881" s="28">
        <v>2.4923699999999998E-3</v>
      </c>
      <c r="F881" s="32">
        <v>15085499</v>
      </c>
      <c r="G881" s="31">
        <v>19447674</v>
      </c>
      <c r="H881" s="33">
        <v>11466044</v>
      </c>
      <c r="I881" s="32">
        <v>840160</v>
      </c>
      <c r="J881" s="31">
        <v>135184.32846890998</v>
      </c>
      <c r="K881" s="31">
        <v>975344.32846890995</v>
      </c>
      <c r="L881" s="31">
        <v>0</v>
      </c>
      <c r="M881" s="33">
        <v>975344.32846890995</v>
      </c>
      <c r="N881" s="32">
        <v>730166</v>
      </c>
      <c r="O881" s="31">
        <v>0</v>
      </c>
      <c r="P881" s="31">
        <v>1036035</v>
      </c>
      <c r="Q881" s="31">
        <v>160526.75957578258</v>
      </c>
      <c r="R881" s="33">
        <v>1926727.7595757826</v>
      </c>
      <c r="S881" s="32">
        <v>0</v>
      </c>
      <c r="T881" s="31">
        <v>681568</v>
      </c>
      <c r="U881" s="31">
        <v>2005951</v>
      </c>
      <c r="V881" s="31">
        <v>0</v>
      </c>
      <c r="W881" s="60">
        <v>2687519</v>
      </c>
      <c r="X881" s="32">
        <v>-479902.8340743669</v>
      </c>
      <c r="Y881" s="31">
        <v>308113.59365014941</v>
      </c>
      <c r="Z881" s="31">
        <v>-372847</v>
      </c>
      <c r="AA881" s="31">
        <v>-216155</v>
      </c>
      <c r="AB881" s="31">
        <v>0</v>
      </c>
      <c r="AC881" s="33">
        <v>0</v>
      </c>
    </row>
    <row r="882" spans="1:29" s="34" customFormat="1">
      <c r="A882" s="35" t="s">
        <v>883</v>
      </c>
      <c r="B882" s="36" t="s">
        <v>2007</v>
      </c>
      <c r="C882" s="30">
        <v>427881.7</v>
      </c>
      <c r="D882" s="28">
        <v>5.8394999999999996E-4</v>
      </c>
      <c r="E882" s="28">
        <v>6.0723999999999999E-4</v>
      </c>
      <c r="F882" s="32">
        <v>3492268</v>
      </c>
      <c r="G882" s="31">
        <v>4502105</v>
      </c>
      <c r="H882" s="33">
        <v>2654371</v>
      </c>
      <c r="I882" s="32">
        <v>194496</v>
      </c>
      <c r="J882" s="31">
        <v>-123374.05078353242</v>
      </c>
      <c r="K882" s="31">
        <v>71121.949216467576</v>
      </c>
      <c r="L882" s="31">
        <v>0</v>
      </c>
      <c r="M882" s="33">
        <v>71121.949216467576</v>
      </c>
      <c r="N882" s="32">
        <v>169032</v>
      </c>
      <c r="O882" s="31">
        <v>0</v>
      </c>
      <c r="P882" s="31">
        <v>239840</v>
      </c>
      <c r="Q882" s="31">
        <v>0</v>
      </c>
      <c r="R882" s="33">
        <v>408872</v>
      </c>
      <c r="S882" s="32">
        <v>0</v>
      </c>
      <c r="T882" s="31">
        <v>157782</v>
      </c>
      <c r="U882" s="31">
        <v>464374</v>
      </c>
      <c r="V882" s="31">
        <v>295854.81633688509</v>
      </c>
      <c r="W882" s="60">
        <v>918010.81633688509</v>
      </c>
      <c r="X882" s="32">
        <v>-394985.08976229199</v>
      </c>
      <c r="Y882" s="31">
        <v>22199.273425406958</v>
      </c>
      <c r="Z882" s="31">
        <v>-86313</v>
      </c>
      <c r="AA882" s="31">
        <v>-50040</v>
      </c>
      <c r="AB882" s="31">
        <v>0</v>
      </c>
      <c r="AC882" s="33">
        <v>0</v>
      </c>
    </row>
    <row r="883" spans="1:29" s="34" customFormat="1">
      <c r="A883" s="35" t="s">
        <v>884</v>
      </c>
      <c r="B883" s="36" t="s">
        <v>2008</v>
      </c>
      <c r="C883" s="30">
        <v>266306.78999999998</v>
      </c>
      <c r="D883" s="28">
        <v>3.6343999999999998E-4</v>
      </c>
      <c r="E883" s="28">
        <v>3.5825000000000001E-4</v>
      </c>
      <c r="F883" s="32">
        <v>2173525</v>
      </c>
      <c r="G883" s="31">
        <v>2802029</v>
      </c>
      <c r="H883" s="33">
        <v>1652033</v>
      </c>
      <c r="I883" s="32">
        <v>121051</v>
      </c>
      <c r="J883" s="31">
        <v>136818.0096097441</v>
      </c>
      <c r="K883" s="31">
        <v>257869.0096097441</v>
      </c>
      <c r="L883" s="31">
        <v>0</v>
      </c>
      <c r="M883" s="33">
        <v>257869.0096097441</v>
      </c>
      <c r="N883" s="32">
        <v>105203</v>
      </c>
      <c r="O883" s="31">
        <v>0</v>
      </c>
      <c r="P883" s="31">
        <v>149272</v>
      </c>
      <c r="Q883" s="31">
        <v>110216.10912824502</v>
      </c>
      <c r="R883" s="33">
        <v>364691.10912824504</v>
      </c>
      <c r="S883" s="32">
        <v>0</v>
      </c>
      <c r="T883" s="31">
        <v>98201</v>
      </c>
      <c r="U883" s="31">
        <v>289018</v>
      </c>
      <c r="V883" s="31">
        <v>0</v>
      </c>
      <c r="W883" s="60">
        <v>387219</v>
      </c>
      <c r="X883" s="32">
        <v>16560.515243508533</v>
      </c>
      <c r="Y883" s="31">
        <v>45775.593884736481</v>
      </c>
      <c r="Z883" s="31">
        <v>-53720</v>
      </c>
      <c r="AA883" s="31">
        <v>-31144</v>
      </c>
      <c r="AB883" s="31">
        <v>0</v>
      </c>
      <c r="AC883" s="33">
        <v>0</v>
      </c>
    </row>
    <row r="884" spans="1:29" s="34" customFormat="1">
      <c r="A884" s="35" t="s">
        <v>885</v>
      </c>
      <c r="B884" s="36" t="s">
        <v>2009</v>
      </c>
      <c r="C884" s="30">
        <v>508482.22000000003</v>
      </c>
      <c r="D884" s="28">
        <v>6.9393999999999999E-4</v>
      </c>
      <c r="E884" s="28">
        <v>7.4494999999999997E-4</v>
      </c>
      <c r="F884" s="32">
        <v>4150055</v>
      </c>
      <c r="G884" s="31">
        <v>5350099</v>
      </c>
      <c r="H884" s="33">
        <v>3154335</v>
      </c>
      <c r="I884" s="32">
        <v>231130</v>
      </c>
      <c r="J884" s="31">
        <v>-203619.56486233996</v>
      </c>
      <c r="K884" s="31">
        <v>27510.435137660039</v>
      </c>
      <c r="L884" s="31">
        <v>0</v>
      </c>
      <c r="M884" s="33">
        <v>27510.435137660039</v>
      </c>
      <c r="N884" s="32">
        <v>200870</v>
      </c>
      <c r="O884" s="31">
        <v>0</v>
      </c>
      <c r="P884" s="31">
        <v>285016</v>
      </c>
      <c r="Q884" s="31">
        <v>0</v>
      </c>
      <c r="R884" s="33">
        <v>485886</v>
      </c>
      <c r="S884" s="32">
        <v>0</v>
      </c>
      <c r="T884" s="31">
        <v>187501</v>
      </c>
      <c r="U884" s="31">
        <v>551842</v>
      </c>
      <c r="V884" s="31">
        <v>310849.08133285842</v>
      </c>
      <c r="W884" s="60">
        <v>1050192.0813328584</v>
      </c>
      <c r="X884" s="32">
        <v>-390771.98160319845</v>
      </c>
      <c r="Y884" s="31">
        <v>-11498.099729659996</v>
      </c>
      <c r="Z884" s="31">
        <v>-102571</v>
      </c>
      <c r="AA884" s="31">
        <v>-59465</v>
      </c>
      <c r="AB884" s="31">
        <v>0</v>
      </c>
      <c r="AC884" s="33">
        <v>0</v>
      </c>
    </row>
    <row r="885" spans="1:29" s="34" customFormat="1">
      <c r="A885" s="35" t="s">
        <v>886</v>
      </c>
      <c r="B885" s="36" t="s">
        <v>2010</v>
      </c>
      <c r="C885" s="30">
        <v>313935.32</v>
      </c>
      <c r="D885" s="28">
        <v>4.2843999999999998E-4</v>
      </c>
      <c r="E885" s="28">
        <v>4.2752000000000003E-4</v>
      </c>
      <c r="F885" s="32">
        <v>2562253</v>
      </c>
      <c r="G885" s="31">
        <v>3303162</v>
      </c>
      <c r="H885" s="33">
        <v>1947493</v>
      </c>
      <c r="I885" s="32">
        <v>142700</v>
      </c>
      <c r="J885" s="31">
        <v>-41290.853327409219</v>
      </c>
      <c r="K885" s="31">
        <v>101409.14667259078</v>
      </c>
      <c r="L885" s="31">
        <v>0</v>
      </c>
      <c r="M885" s="33">
        <v>101409.14667259078</v>
      </c>
      <c r="N885" s="32">
        <v>124018</v>
      </c>
      <c r="O885" s="31">
        <v>0</v>
      </c>
      <c r="P885" s="31">
        <v>175969</v>
      </c>
      <c r="Q885" s="31">
        <v>0</v>
      </c>
      <c r="R885" s="33">
        <v>299987</v>
      </c>
      <c r="S885" s="32">
        <v>0</v>
      </c>
      <c r="T885" s="31">
        <v>115764</v>
      </c>
      <c r="U885" s="31">
        <v>340708</v>
      </c>
      <c r="V885" s="31">
        <v>107897.92099366202</v>
      </c>
      <c r="W885" s="60">
        <v>564369.92099366197</v>
      </c>
      <c r="X885" s="32">
        <v>-209864.52871881967</v>
      </c>
      <c r="Y885" s="31">
        <v>45523.60772515765</v>
      </c>
      <c r="Z885" s="31">
        <v>-63328</v>
      </c>
      <c r="AA885" s="31">
        <v>-36714</v>
      </c>
      <c r="AB885" s="31">
        <v>0</v>
      </c>
      <c r="AC885" s="33">
        <v>0</v>
      </c>
    </row>
    <row r="886" spans="1:29" s="34" customFormat="1">
      <c r="A886" s="35" t="s">
        <v>887</v>
      </c>
      <c r="B886" s="36" t="s">
        <v>2011</v>
      </c>
      <c r="C886" s="30">
        <v>968083.81</v>
      </c>
      <c r="D886" s="28">
        <v>1.3211799999999999E-3</v>
      </c>
      <c r="E886" s="28">
        <v>1.38345E-3</v>
      </c>
      <c r="F886" s="32">
        <v>7901216</v>
      </c>
      <c r="G886" s="31">
        <v>10185959</v>
      </c>
      <c r="H886" s="33">
        <v>6005482</v>
      </c>
      <c r="I886" s="32">
        <v>440044</v>
      </c>
      <c r="J886" s="31">
        <v>-445305.86999624269</v>
      </c>
      <c r="K886" s="31">
        <v>-5261.8699962426908</v>
      </c>
      <c r="L886" s="31">
        <v>0</v>
      </c>
      <c r="M886" s="33">
        <v>-5261.8699962426908</v>
      </c>
      <c r="N886" s="32">
        <v>382433</v>
      </c>
      <c r="O886" s="31">
        <v>0</v>
      </c>
      <c r="P886" s="31">
        <v>542636</v>
      </c>
      <c r="Q886" s="31">
        <v>0</v>
      </c>
      <c r="R886" s="33">
        <v>925069</v>
      </c>
      <c r="S886" s="32">
        <v>0</v>
      </c>
      <c r="T886" s="31">
        <v>356980</v>
      </c>
      <c r="U886" s="31">
        <v>1050642</v>
      </c>
      <c r="V886" s="31">
        <v>524104.23528283217</v>
      </c>
      <c r="W886" s="60">
        <v>1931726.2352828323</v>
      </c>
      <c r="X886" s="32">
        <v>-732839.51897411374</v>
      </c>
      <c r="Y886" s="31">
        <v>34680.283691281482</v>
      </c>
      <c r="Z886" s="31">
        <v>-195283</v>
      </c>
      <c r="AA886" s="31">
        <v>-113215</v>
      </c>
      <c r="AB886" s="31">
        <v>0</v>
      </c>
      <c r="AC886" s="33">
        <v>0</v>
      </c>
    </row>
    <row r="887" spans="1:29" s="34" customFormat="1">
      <c r="A887" s="35" t="s">
        <v>888</v>
      </c>
      <c r="B887" s="36" t="s">
        <v>2012</v>
      </c>
      <c r="C887" s="30">
        <v>1392941.56</v>
      </c>
      <c r="D887" s="28">
        <v>1.9009999999999999E-3</v>
      </c>
      <c r="E887" s="28">
        <v>1.9353899999999999E-3</v>
      </c>
      <c r="F887" s="32">
        <v>11368786</v>
      </c>
      <c r="G887" s="31">
        <v>14656222</v>
      </c>
      <c r="H887" s="33">
        <v>8641079</v>
      </c>
      <c r="I887" s="32">
        <v>633164</v>
      </c>
      <c r="J887" s="31">
        <v>-264327.92287901137</v>
      </c>
      <c r="K887" s="31">
        <v>368836.07712098863</v>
      </c>
      <c r="L887" s="31">
        <v>0</v>
      </c>
      <c r="M887" s="33">
        <v>368836.07712098863</v>
      </c>
      <c r="N887" s="32">
        <v>550270</v>
      </c>
      <c r="O887" s="31">
        <v>0</v>
      </c>
      <c r="P887" s="31">
        <v>780780</v>
      </c>
      <c r="Q887" s="31">
        <v>0</v>
      </c>
      <c r="R887" s="33">
        <v>1331050</v>
      </c>
      <c r="S887" s="32">
        <v>0</v>
      </c>
      <c r="T887" s="31">
        <v>513646</v>
      </c>
      <c r="U887" s="31">
        <v>1511732</v>
      </c>
      <c r="V887" s="31">
        <v>287751.84585661057</v>
      </c>
      <c r="W887" s="60">
        <v>2313129.8458566107</v>
      </c>
      <c r="X887" s="32">
        <v>-677723.0020838154</v>
      </c>
      <c r="Y887" s="31">
        <v>139529.15622720489</v>
      </c>
      <c r="Z887" s="31">
        <v>-280986</v>
      </c>
      <c r="AA887" s="31">
        <v>-162900</v>
      </c>
      <c r="AB887" s="31">
        <v>0</v>
      </c>
      <c r="AC887" s="33">
        <v>0</v>
      </c>
    </row>
    <row r="888" spans="1:29" s="34" customFormat="1">
      <c r="A888" s="35" t="s">
        <v>889</v>
      </c>
      <c r="B888" s="36" t="s">
        <v>2013</v>
      </c>
      <c r="C888" s="30">
        <v>836955.14</v>
      </c>
      <c r="D888" s="28">
        <v>1.14222E-3</v>
      </c>
      <c r="E888" s="28">
        <v>1.04951E-3</v>
      </c>
      <c r="F888" s="32">
        <v>6830960</v>
      </c>
      <c r="G888" s="31">
        <v>8806223</v>
      </c>
      <c r="H888" s="33">
        <v>5192011</v>
      </c>
      <c r="I888" s="32">
        <v>380438</v>
      </c>
      <c r="J888" s="31">
        <v>271630.94616602198</v>
      </c>
      <c r="K888" s="31">
        <v>652068.94616602198</v>
      </c>
      <c r="L888" s="31">
        <v>0</v>
      </c>
      <c r="M888" s="33">
        <v>652068.94616602198</v>
      </c>
      <c r="N888" s="32">
        <v>330631</v>
      </c>
      <c r="O888" s="31">
        <v>0</v>
      </c>
      <c r="P888" s="31">
        <v>469133</v>
      </c>
      <c r="Q888" s="31">
        <v>392041.11664863117</v>
      </c>
      <c r="R888" s="33">
        <v>1191805.1166486312</v>
      </c>
      <c r="S888" s="32">
        <v>0</v>
      </c>
      <c r="T888" s="31">
        <v>308625</v>
      </c>
      <c r="U888" s="31">
        <v>908327</v>
      </c>
      <c r="V888" s="31">
        <v>0</v>
      </c>
      <c r="W888" s="60">
        <v>1216952</v>
      </c>
      <c r="X888" s="32">
        <v>-26333.774399594928</v>
      </c>
      <c r="Y888" s="31">
        <v>267896.89104822616</v>
      </c>
      <c r="Z888" s="31">
        <v>-168831</v>
      </c>
      <c r="AA888" s="31">
        <v>-97879.000000000058</v>
      </c>
      <c r="AB888" s="31">
        <v>0</v>
      </c>
      <c r="AC888" s="33">
        <v>0</v>
      </c>
    </row>
    <row r="889" spans="1:29" s="34" customFormat="1">
      <c r="A889" s="35" t="s">
        <v>890</v>
      </c>
      <c r="B889" s="36" t="s">
        <v>2014</v>
      </c>
      <c r="C889" s="30">
        <v>605791.41</v>
      </c>
      <c r="D889" s="28">
        <v>8.2675000000000001E-4</v>
      </c>
      <c r="E889" s="28">
        <v>7.9874000000000004E-4</v>
      </c>
      <c r="F889" s="32">
        <v>4944315</v>
      </c>
      <c r="G889" s="31">
        <v>6374030</v>
      </c>
      <c r="H889" s="33">
        <v>3758029</v>
      </c>
      <c r="I889" s="32">
        <v>275365</v>
      </c>
      <c r="J889" s="31">
        <v>-6290.0430101062975</v>
      </c>
      <c r="K889" s="31">
        <v>269074.95698989369</v>
      </c>
      <c r="L889" s="31">
        <v>0</v>
      </c>
      <c r="M889" s="33">
        <v>269074.95698989369</v>
      </c>
      <c r="N889" s="32">
        <v>239314</v>
      </c>
      <c r="O889" s="31">
        <v>0</v>
      </c>
      <c r="P889" s="31">
        <v>339563</v>
      </c>
      <c r="Q889" s="31">
        <v>101237.06575650843</v>
      </c>
      <c r="R889" s="33">
        <v>680114.06575650838</v>
      </c>
      <c r="S889" s="32">
        <v>0</v>
      </c>
      <c r="T889" s="31">
        <v>223386</v>
      </c>
      <c r="U889" s="31">
        <v>657456</v>
      </c>
      <c r="V889" s="31">
        <v>53604.604643494735</v>
      </c>
      <c r="W889" s="60">
        <v>934446.60464349471</v>
      </c>
      <c r="X889" s="32">
        <v>-191720.9753450233</v>
      </c>
      <c r="Y889" s="31">
        <v>130436.436458037</v>
      </c>
      <c r="Z889" s="31">
        <v>-122202</v>
      </c>
      <c r="AA889" s="31">
        <v>-70846</v>
      </c>
      <c r="AB889" s="31">
        <v>0</v>
      </c>
      <c r="AC889" s="33">
        <v>0</v>
      </c>
    </row>
    <row r="890" spans="1:29" s="34" customFormat="1">
      <c r="A890" s="35" t="s">
        <v>891</v>
      </c>
      <c r="B890" s="36" t="s">
        <v>2015</v>
      </c>
      <c r="C890" s="30">
        <v>550029.4</v>
      </c>
      <c r="D890" s="28">
        <v>7.5064000000000001E-4</v>
      </c>
      <c r="E890" s="28">
        <v>8.5767999999999999E-4</v>
      </c>
      <c r="F890" s="32">
        <v>4489145</v>
      </c>
      <c r="G890" s="31">
        <v>5787242</v>
      </c>
      <c r="H890" s="33">
        <v>3412067</v>
      </c>
      <c r="I890" s="32">
        <v>250015</v>
      </c>
      <c r="J890" s="31">
        <v>-1035050.8986500667</v>
      </c>
      <c r="K890" s="31">
        <v>-785035.89865006669</v>
      </c>
      <c r="L890" s="31">
        <v>0</v>
      </c>
      <c r="M890" s="33">
        <v>-785035.89865006669</v>
      </c>
      <c r="N890" s="32">
        <v>217283</v>
      </c>
      <c r="O890" s="31">
        <v>0</v>
      </c>
      <c r="P890" s="31">
        <v>308303</v>
      </c>
      <c r="Q890" s="31">
        <v>0</v>
      </c>
      <c r="R890" s="33">
        <v>525586</v>
      </c>
      <c r="S890" s="32">
        <v>0</v>
      </c>
      <c r="T890" s="31">
        <v>202821</v>
      </c>
      <c r="U890" s="31">
        <v>596931</v>
      </c>
      <c r="V890" s="31">
        <v>512938.37065352203</v>
      </c>
      <c r="W890" s="60">
        <v>1312690.370653522</v>
      </c>
      <c r="X890" s="32">
        <v>-515193.86381551233</v>
      </c>
      <c r="Y890" s="31">
        <v>-96634.506838009664</v>
      </c>
      <c r="Z890" s="31">
        <v>-110952</v>
      </c>
      <c r="AA890" s="31">
        <v>-64324</v>
      </c>
      <c r="AB890" s="31">
        <v>0</v>
      </c>
      <c r="AC890" s="33">
        <v>0</v>
      </c>
    </row>
    <row r="891" spans="1:29" s="34" customFormat="1">
      <c r="A891" s="35" t="s">
        <v>892</v>
      </c>
      <c r="B891" s="36" t="s">
        <v>2016</v>
      </c>
      <c r="C891" s="30">
        <v>891639.49</v>
      </c>
      <c r="D891" s="28">
        <v>1.21685E-3</v>
      </c>
      <c r="E891" s="28">
        <v>1.1805699999999999E-3</v>
      </c>
      <c r="F891" s="32">
        <v>7277279</v>
      </c>
      <c r="G891" s="31">
        <v>9381601</v>
      </c>
      <c r="H891" s="33">
        <v>5531245</v>
      </c>
      <c r="I891" s="32">
        <v>405295</v>
      </c>
      <c r="J891" s="31">
        <v>-45656.515023139844</v>
      </c>
      <c r="K891" s="31">
        <v>359638.48497686017</v>
      </c>
      <c r="L891" s="31">
        <v>0</v>
      </c>
      <c r="M891" s="33">
        <v>359638.48497686017</v>
      </c>
      <c r="N891" s="32">
        <v>352234</v>
      </c>
      <c r="O891" s="31">
        <v>0</v>
      </c>
      <c r="P891" s="31">
        <v>499785</v>
      </c>
      <c r="Q891" s="31">
        <v>128232.57726070937</v>
      </c>
      <c r="R891" s="33">
        <v>980251.57726070937</v>
      </c>
      <c r="S891" s="32">
        <v>0</v>
      </c>
      <c r="T891" s="31">
        <v>328790</v>
      </c>
      <c r="U891" s="31">
        <v>967675</v>
      </c>
      <c r="V891" s="31">
        <v>113220.82298605786</v>
      </c>
      <c r="W891" s="60">
        <v>1409685.822986058</v>
      </c>
      <c r="X891" s="32">
        <v>-329251.53018807666</v>
      </c>
      <c r="Y891" s="31">
        <v>183953.28446272816</v>
      </c>
      <c r="Z891" s="31">
        <v>-179862</v>
      </c>
      <c r="AA891" s="31">
        <v>-104274</v>
      </c>
      <c r="AB891" s="31">
        <v>0</v>
      </c>
      <c r="AC891" s="33">
        <v>0</v>
      </c>
    </row>
    <row r="892" spans="1:29" s="34" customFormat="1">
      <c r="A892" s="35" t="s">
        <v>893</v>
      </c>
      <c r="B892" s="36" t="s">
        <v>2017</v>
      </c>
      <c r="C892" s="30">
        <v>1077519.9200000002</v>
      </c>
      <c r="D892" s="28">
        <v>1.4705300000000001E-3</v>
      </c>
      <c r="E892" s="28">
        <v>1.45773E-3</v>
      </c>
      <c r="F892" s="32">
        <v>8794393</v>
      </c>
      <c r="G892" s="31">
        <v>11337409</v>
      </c>
      <c r="H892" s="33">
        <v>6684359</v>
      </c>
      <c r="I892" s="32">
        <v>489788</v>
      </c>
      <c r="J892" s="31">
        <v>-314902.61524685624</v>
      </c>
      <c r="K892" s="31">
        <v>174885.38475314376</v>
      </c>
      <c r="L892" s="31">
        <v>0</v>
      </c>
      <c r="M892" s="33">
        <v>174885.38475314376</v>
      </c>
      <c r="N892" s="32">
        <v>425665</v>
      </c>
      <c r="O892" s="31">
        <v>0</v>
      </c>
      <c r="P892" s="31">
        <v>603977</v>
      </c>
      <c r="Q892" s="31">
        <v>24568.808527235193</v>
      </c>
      <c r="R892" s="33">
        <v>1054210.8085272352</v>
      </c>
      <c r="S892" s="32">
        <v>0</v>
      </c>
      <c r="T892" s="31">
        <v>397334</v>
      </c>
      <c r="U892" s="31">
        <v>1169409</v>
      </c>
      <c r="V892" s="31">
        <v>218338.92812391292</v>
      </c>
      <c r="W892" s="60">
        <v>1785081.928123913</v>
      </c>
      <c r="X892" s="32">
        <v>-559404.03945689742</v>
      </c>
      <c r="Y892" s="31">
        <v>171903.91986021973</v>
      </c>
      <c r="Z892" s="31">
        <v>-217359</v>
      </c>
      <c r="AA892" s="31">
        <v>-126012</v>
      </c>
      <c r="AB892" s="31">
        <v>0</v>
      </c>
      <c r="AC892" s="33">
        <v>0</v>
      </c>
    </row>
    <row r="893" spans="1:29" s="34" customFormat="1">
      <c r="A893" s="35" t="s">
        <v>894</v>
      </c>
      <c r="B893" s="36" t="s">
        <v>2018</v>
      </c>
      <c r="C893" s="30">
        <v>1543355.75</v>
      </c>
      <c r="D893" s="28">
        <v>2.1062699999999999E-3</v>
      </c>
      <c r="E893" s="28">
        <v>1.9558599999999998E-3</v>
      </c>
      <c r="F893" s="32">
        <v>12596387</v>
      </c>
      <c r="G893" s="31">
        <v>16238801</v>
      </c>
      <c r="H893" s="33">
        <v>9574143</v>
      </c>
      <c r="I893" s="32">
        <v>701533</v>
      </c>
      <c r="J893" s="31">
        <v>1059189.4974034941</v>
      </c>
      <c r="K893" s="31">
        <v>1760722.4974034941</v>
      </c>
      <c r="L893" s="31">
        <v>0</v>
      </c>
      <c r="M893" s="33">
        <v>1760722.4974034941</v>
      </c>
      <c r="N893" s="32">
        <v>609688</v>
      </c>
      <c r="O893" s="31">
        <v>0</v>
      </c>
      <c r="P893" s="31">
        <v>865089</v>
      </c>
      <c r="Q893" s="31">
        <v>974854.77270148299</v>
      </c>
      <c r="R893" s="33">
        <v>2449631.7727014832</v>
      </c>
      <c r="S893" s="32">
        <v>0</v>
      </c>
      <c r="T893" s="31">
        <v>569109</v>
      </c>
      <c r="U893" s="31">
        <v>1674968</v>
      </c>
      <c r="V893" s="31">
        <v>0</v>
      </c>
      <c r="W893" s="60">
        <v>2244077</v>
      </c>
      <c r="X893" s="32">
        <v>236727.13163770898</v>
      </c>
      <c r="Y893" s="31">
        <v>460644.64106377406</v>
      </c>
      <c r="Z893" s="31">
        <v>-311327</v>
      </c>
      <c r="AA893" s="31">
        <v>-180489.99999999977</v>
      </c>
      <c r="AB893" s="31">
        <v>0</v>
      </c>
      <c r="AC893" s="33">
        <v>0</v>
      </c>
    </row>
    <row r="894" spans="1:29" s="34" customFormat="1">
      <c r="A894" s="35" t="s">
        <v>895</v>
      </c>
      <c r="B894" s="36" t="s">
        <v>2019</v>
      </c>
      <c r="C894" s="30">
        <v>227168.17</v>
      </c>
      <c r="D894" s="28">
        <v>3.1001999999999999E-4</v>
      </c>
      <c r="E894" s="28">
        <v>2.9807999999999999E-4</v>
      </c>
      <c r="F894" s="32">
        <v>1854051</v>
      </c>
      <c r="G894" s="31">
        <v>2390175</v>
      </c>
      <c r="H894" s="33">
        <v>1409210</v>
      </c>
      <c r="I894" s="32">
        <v>103258</v>
      </c>
      <c r="J894" s="31">
        <v>-47463.466266839663</v>
      </c>
      <c r="K894" s="31">
        <v>55794.533733160337</v>
      </c>
      <c r="L894" s="31">
        <v>0</v>
      </c>
      <c r="M894" s="33">
        <v>55794.533733160337</v>
      </c>
      <c r="N894" s="32">
        <v>89739</v>
      </c>
      <c r="O894" s="31">
        <v>0</v>
      </c>
      <c r="P894" s="31">
        <v>127332</v>
      </c>
      <c r="Q894" s="31">
        <v>43999.858380174002</v>
      </c>
      <c r="R894" s="33">
        <v>261070.858380174</v>
      </c>
      <c r="S894" s="32">
        <v>0</v>
      </c>
      <c r="T894" s="31">
        <v>83767</v>
      </c>
      <c r="U894" s="31">
        <v>246537</v>
      </c>
      <c r="V894" s="31">
        <v>8648.6464080961759</v>
      </c>
      <c r="W894" s="60">
        <v>338952.64640809619</v>
      </c>
      <c r="X894" s="32">
        <v>-56736.868260750161</v>
      </c>
      <c r="Y894" s="31">
        <v>51245.080232827982</v>
      </c>
      <c r="Z894" s="31">
        <v>-45824</v>
      </c>
      <c r="AA894" s="31">
        <v>-26566</v>
      </c>
      <c r="AB894" s="31">
        <v>0</v>
      </c>
      <c r="AC894" s="33">
        <v>0</v>
      </c>
    </row>
    <row r="895" spans="1:29" s="34" customFormat="1">
      <c r="A895" s="35" t="s">
        <v>896</v>
      </c>
      <c r="B895" s="36" t="s">
        <v>2020</v>
      </c>
      <c r="C895" s="30">
        <v>1676923.4100000001</v>
      </c>
      <c r="D895" s="28">
        <v>2.2885599999999998E-3</v>
      </c>
      <c r="E895" s="28">
        <v>1.8820900000000001E-3</v>
      </c>
      <c r="F895" s="32">
        <v>13686559</v>
      </c>
      <c r="G895" s="31">
        <v>17644210</v>
      </c>
      <c r="H895" s="33">
        <v>10402751</v>
      </c>
      <c r="I895" s="32">
        <v>762248</v>
      </c>
      <c r="J895" s="31">
        <v>1485851.3356753499</v>
      </c>
      <c r="K895" s="31">
        <v>2248099.3356753499</v>
      </c>
      <c r="L895" s="31">
        <v>0</v>
      </c>
      <c r="M895" s="33">
        <v>2248099.3356753499</v>
      </c>
      <c r="N895" s="32">
        <v>662455</v>
      </c>
      <c r="O895" s="31">
        <v>0</v>
      </c>
      <c r="P895" s="31">
        <v>939959</v>
      </c>
      <c r="Q895" s="31">
        <v>2021787.2803122271</v>
      </c>
      <c r="R895" s="33">
        <v>3624201.2803122271</v>
      </c>
      <c r="S895" s="32">
        <v>0</v>
      </c>
      <c r="T895" s="31">
        <v>618364</v>
      </c>
      <c r="U895" s="31">
        <v>1819931</v>
      </c>
      <c r="V895" s="31">
        <v>0</v>
      </c>
      <c r="W895" s="60">
        <v>2438295</v>
      </c>
      <c r="X895" s="32">
        <v>825203.72102654073</v>
      </c>
      <c r="Y895" s="31">
        <v>895084.55928568635</v>
      </c>
      <c r="Z895" s="31">
        <v>-338271</v>
      </c>
      <c r="AA895" s="31">
        <v>-196111</v>
      </c>
      <c r="AB895" s="31">
        <v>0</v>
      </c>
      <c r="AC895" s="33">
        <v>0</v>
      </c>
    </row>
    <row r="896" spans="1:29" s="34" customFormat="1">
      <c r="A896" s="35" t="s">
        <v>897</v>
      </c>
      <c r="B896" s="36" t="s">
        <v>2021</v>
      </c>
      <c r="C896" s="30">
        <v>614251.61</v>
      </c>
      <c r="D896" s="28">
        <v>8.3829E-4</v>
      </c>
      <c r="E896" s="28">
        <v>8.6333000000000004E-4</v>
      </c>
      <c r="F896" s="32">
        <v>5013329</v>
      </c>
      <c r="G896" s="31">
        <v>6463001</v>
      </c>
      <c r="H896" s="33">
        <v>3810484</v>
      </c>
      <c r="I896" s="32">
        <v>279208</v>
      </c>
      <c r="J896" s="31">
        <v>-250668.64763601177</v>
      </c>
      <c r="K896" s="31">
        <v>28539.352363988233</v>
      </c>
      <c r="L896" s="31">
        <v>0</v>
      </c>
      <c r="M896" s="33">
        <v>28539.352363988233</v>
      </c>
      <c r="N896" s="32">
        <v>242654</v>
      </c>
      <c r="O896" s="31">
        <v>0</v>
      </c>
      <c r="P896" s="31">
        <v>344303</v>
      </c>
      <c r="Q896" s="31">
        <v>0</v>
      </c>
      <c r="R896" s="33">
        <v>586957</v>
      </c>
      <c r="S896" s="32">
        <v>0</v>
      </c>
      <c r="T896" s="31">
        <v>226504</v>
      </c>
      <c r="U896" s="31">
        <v>666633</v>
      </c>
      <c r="V896" s="31">
        <v>157592.0616593766</v>
      </c>
      <c r="W896" s="60">
        <v>1050729.0616593766</v>
      </c>
      <c r="X896" s="32">
        <v>-313527.48520462058</v>
      </c>
      <c r="Y896" s="31">
        <v>45497.423545243997</v>
      </c>
      <c r="Z896" s="31">
        <v>-123907</v>
      </c>
      <c r="AA896" s="31">
        <v>-71835</v>
      </c>
      <c r="AB896" s="31">
        <v>0</v>
      </c>
      <c r="AC896" s="33">
        <v>0</v>
      </c>
    </row>
    <row r="897" spans="1:29" s="34" customFormat="1">
      <c r="A897" s="35" t="s">
        <v>898</v>
      </c>
      <c r="B897" s="36" t="s">
        <v>2022</v>
      </c>
      <c r="C897" s="30">
        <v>1136490.32</v>
      </c>
      <c r="D897" s="28">
        <v>1.55101E-3</v>
      </c>
      <c r="E897" s="28">
        <v>1.4407199999999999E-3</v>
      </c>
      <c r="F897" s="32">
        <v>9275697</v>
      </c>
      <c r="G897" s="31">
        <v>11957889</v>
      </c>
      <c r="H897" s="33">
        <v>7050184</v>
      </c>
      <c r="I897" s="32">
        <v>516593</v>
      </c>
      <c r="J897" s="31">
        <v>557633.56501326116</v>
      </c>
      <c r="K897" s="31">
        <v>1074226.565013261</v>
      </c>
      <c r="L897" s="31">
        <v>0</v>
      </c>
      <c r="M897" s="33">
        <v>1074226.565013261</v>
      </c>
      <c r="N897" s="32">
        <v>448961</v>
      </c>
      <c r="O897" s="31">
        <v>0</v>
      </c>
      <c r="P897" s="31">
        <v>637032</v>
      </c>
      <c r="Q897" s="31">
        <v>663757.36993907834</v>
      </c>
      <c r="R897" s="33">
        <v>1749750.3699390783</v>
      </c>
      <c r="S897" s="32">
        <v>0</v>
      </c>
      <c r="T897" s="31">
        <v>419079</v>
      </c>
      <c r="U897" s="31">
        <v>1233409</v>
      </c>
      <c r="V897" s="31">
        <v>0</v>
      </c>
      <c r="W897" s="60">
        <v>1652488</v>
      </c>
      <c r="X897" s="32">
        <v>120977.35856817104</v>
      </c>
      <c r="Y897" s="31">
        <v>338447.01137090725</v>
      </c>
      <c r="Z897" s="31">
        <v>-229254</v>
      </c>
      <c r="AA897" s="31">
        <v>-132907.99999999994</v>
      </c>
      <c r="AB897" s="31">
        <v>0</v>
      </c>
      <c r="AC897" s="33">
        <v>0</v>
      </c>
    </row>
    <row r="898" spans="1:29" s="34" customFormat="1">
      <c r="A898" s="35" t="s">
        <v>899</v>
      </c>
      <c r="B898" s="36" t="s">
        <v>2023</v>
      </c>
      <c r="C898" s="30">
        <v>911051.96000000008</v>
      </c>
      <c r="D898" s="28">
        <v>1.2433399999999999E-3</v>
      </c>
      <c r="E898" s="28">
        <v>1.3183800000000001E-3</v>
      </c>
      <c r="F898" s="32">
        <v>7435700</v>
      </c>
      <c r="G898" s="31">
        <v>9585832</v>
      </c>
      <c r="H898" s="33">
        <v>5651657</v>
      </c>
      <c r="I898" s="32">
        <v>414118</v>
      </c>
      <c r="J898" s="31">
        <v>-422848.37239365902</v>
      </c>
      <c r="K898" s="31">
        <v>-8730.372393659025</v>
      </c>
      <c r="L898" s="31">
        <v>0</v>
      </c>
      <c r="M898" s="33">
        <v>-8730.372393659025</v>
      </c>
      <c r="N898" s="32">
        <v>359902</v>
      </c>
      <c r="O898" s="31">
        <v>0</v>
      </c>
      <c r="P898" s="31">
        <v>510665</v>
      </c>
      <c r="Q898" s="31">
        <v>0</v>
      </c>
      <c r="R898" s="33">
        <v>870567</v>
      </c>
      <c r="S898" s="32">
        <v>0</v>
      </c>
      <c r="T898" s="31">
        <v>335948</v>
      </c>
      <c r="U898" s="31">
        <v>988741</v>
      </c>
      <c r="V898" s="31">
        <v>408692.54476301785</v>
      </c>
      <c r="W898" s="60">
        <v>1733381.5447630179</v>
      </c>
      <c r="X898" s="32">
        <v>-578442.50463448511</v>
      </c>
      <c r="Y898" s="31">
        <v>5949.959871467232</v>
      </c>
      <c r="Z898" s="31">
        <v>-183778</v>
      </c>
      <c r="AA898" s="31">
        <v>-106544</v>
      </c>
      <c r="AB898" s="31">
        <v>0</v>
      </c>
      <c r="AC898" s="33">
        <v>0</v>
      </c>
    </row>
    <row r="899" spans="1:29" s="34" customFormat="1">
      <c r="A899" s="35" t="s">
        <v>900</v>
      </c>
      <c r="B899" s="36" t="s">
        <v>2024</v>
      </c>
      <c r="C899" s="30">
        <v>363528.24</v>
      </c>
      <c r="D899" s="28">
        <v>4.9611999999999996E-4</v>
      </c>
      <c r="E899" s="28">
        <v>5.3295999999999997E-4</v>
      </c>
      <c r="F899" s="32">
        <v>2967008</v>
      </c>
      <c r="G899" s="31">
        <v>3824958</v>
      </c>
      <c r="H899" s="33">
        <v>2255135</v>
      </c>
      <c r="I899" s="32">
        <v>165242</v>
      </c>
      <c r="J899" s="31">
        <v>-133810.08058175392</v>
      </c>
      <c r="K899" s="31">
        <v>31431.919418246078</v>
      </c>
      <c r="L899" s="31">
        <v>0</v>
      </c>
      <c r="M899" s="33">
        <v>31431.919418246078</v>
      </c>
      <c r="N899" s="32">
        <v>143609</v>
      </c>
      <c r="O899" s="31">
        <v>0</v>
      </c>
      <c r="P899" s="31">
        <v>203767</v>
      </c>
      <c r="Q899" s="31">
        <v>0</v>
      </c>
      <c r="R899" s="33">
        <v>347376</v>
      </c>
      <c r="S899" s="32">
        <v>0</v>
      </c>
      <c r="T899" s="31">
        <v>134050</v>
      </c>
      <c r="U899" s="31">
        <v>394529</v>
      </c>
      <c r="V899" s="31">
        <v>173707.96659000331</v>
      </c>
      <c r="W899" s="60">
        <v>702286.96659000334</v>
      </c>
      <c r="X899" s="32">
        <v>-230243.90289763466</v>
      </c>
      <c r="Y899" s="31">
        <v>-8824.0636923686689</v>
      </c>
      <c r="Z899" s="31">
        <v>-73331</v>
      </c>
      <c r="AA899" s="31">
        <v>-42512</v>
      </c>
      <c r="AB899" s="31">
        <v>0</v>
      </c>
      <c r="AC899" s="33">
        <v>0</v>
      </c>
    </row>
    <row r="900" spans="1:29" s="34" customFormat="1">
      <c r="A900" s="35" t="s">
        <v>901</v>
      </c>
      <c r="B900" s="36" t="s">
        <v>2025</v>
      </c>
      <c r="C900" s="30">
        <v>786253.22</v>
      </c>
      <c r="D900" s="28">
        <v>1.07303E-3</v>
      </c>
      <c r="E900" s="28">
        <v>1.0682199999999999E-3</v>
      </c>
      <c r="F900" s="32">
        <v>6417174</v>
      </c>
      <c r="G900" s="31">
        <v>8272786</v>
      </c>
      <c r="H900" s="33">
        <v>4877505</v>
      </c>
      <c r="I900" s="32">
        <v>357393</v>
      </c>
      <c r="J900" s="31">
        <v>126341.9338527075</v>
      </c>
      <c r="K900" s="31">
        <v>483734.9338527075</v>
      </c>
      <c r="L900" s="31">
        <v>0</v>
      </c>
      <c r="M900" s="33">
        <v>483734.9338527075</v>
      </c>
      <c r="N900" s="32">
        <v>310603</v>
      </c>
      <c r="O900" s="31">
        <v>0</v>
      </c>
      <c r="P900" s="31">
        <v>440716</v>
      </c>
      <c r="Q900" s="31">
        <v>103504.27389068253</v>
      </c>
      <c r="R900" s="33">
        <v>854823.2738906825</v>
      </c>
      <c r="S900" s="32">
        <v>0</v>
      </c>
      <c r="T900" s="31">
        <v>289930</v>
      </c>
      <c r="U900" s="31">
        <v>853305</v>
      </c>
      <c r="V900" s="31">
        <v>1101.3824595559101</v>
      </c>
      <c r="W900" s="60">
        <v>1144336.382459556</v>
      </c>
      <c r="X900" s="32">
        <v>-157041.42086978123</v>
      </c>
      <c r="Y900" s="31">
        <v>118081.31230090784</v>
      </c>
      <c r="Z900" s="31">
        <v>-158604</v>
      </c>
      <c r="AA900" s="31">
        <v>-91949.000000000116</v>
      </c>
      <c r="AB900" s="31">
        <v>0</v>
      </c>
      <c r="AC900" s="33">
        <v>0</v>
      </c>
    </row>
    <row r="901" spans="1:29" s="34" customFormat="1">
      <c r="A901" s="35" t="s">
        <v>902</v>
      </c>
      <c r="B901" s="36" t="s">
        <v>2026</v>
      </c>
      <c r="C901" s="30">
        <v>1615308.6300000001</v>
      </c>
      <c r="D901" s="28">
        <v>2.20447E-3</v>
      </c>
      <c r="E901" s="28">
        <v>2.3131200000000001E-3</v>
      </c>
      <c r="F901" s="32">
        <v>13183665</v>
      </c>
      <c r="G901" s="31">
        <v>16995898</v>
      </c>
      <c r="H901" s="33">
        <v>10020516</v>
      </c>
      <c r="I901" s="32">
        <v>734241</v>
      </c>
      <c r="J901" s="31">
        <v>-738674.55933771061</v>
      </c>
      <c r="K901" s="31">
        <v>-4433.5593377106125</v>
      </c>
      <c r="L901" s="31">
        <v>0</v>
      </c>
      <c r="M901" s="33">
        <v>-4433.5593377106125</v>
      </c>
      <c r="N901" s="32">
        <v>638114</v>
      </c>
      <c r="O901" s="31">
        <v>0</v>
      </c>
      <c r="P901" s="31">
        <v>905421</v>
      </c>
      <c r="Q901" s="31">
        <v>0</v>
      </c>
      <c r="R901" s="33">
        <v>1543535</v>
      </c>
      <c r="S901" s="32">
        <v>0</v>
      </c>
      <c r="T901" s="31">
        <v>595643</v>
      </c>
      <c r="U901" s="31">
        <v>1753060</v>
      </c>
      <c r="V901" s="31">
        <v>693243.9554377991</v>
      </c>
      <c r="W901" s="60">
        <v>3041946.955437799</v>
      </c>
      <c r="X901" s="32">
        <v>-1033822.2741764516</v>
      </c>
      <c r="Y901" s="31">
        <v>50157.318738652451</v>
      </c>
      <c r="Z901" s="31">
        <v>-325842</v>
      </c>
      <c r="AA901" s="31">
        <v>-188905</v>
      </c>
      <c r="AB901" s="31">
        <v>0</v>
      </c>
      <c r="AC901" s="33">
        <v>0</v>
      </c>
    </row>
    <row r="902" spans="1:29" s="34" customFormat="1">
      <c r="A902" s="35" t="s">
        <v>903</v>
      </c>
      <c r="B902" s="36" t="s">
        <v>2027</v>
      </c>
      <c r="C902" s="30">
        <v>329502.31</v>
      </c>
      <c r="D902" s="28">
        <v>4.4967999999999999E-4</v>
      </c>
      <c r="E902" s="28">
        <v>4.3637E-4</v>
      </c>
      <c r="F902" s="32">
        <v>2689277</v>
      </c>
      <c r="G902" s="31">
        <v>3466917</v>
      </c>
      <c r="H902" s="33">
        <v>2044040</v>
      </c>
      <c r="I902" s="32">
        <v>149774</v>
      </c>
      <c r="J902" s="31">
        <v>-79805.663390273839</v>
      </c>
      <c r="K902" s="31">
        <v>69968.336609726161</v>
      </c>
      <c r="L902" s="31">
        <v>0</v>
      </c>
      <c r="M902" s="33">
        <v>69968.336609726161</v>
      </c>
      <c r="N902" s="32">
        <v>130166</v>
      </c>
      <c r="O902" s="31">
        <v>0</v>
      </c>
      <c r="P902" s="31">
        <v>184693</v>
      </c>
      <c r="Q902" s="31">
        <v>46981.13673296952</v>
      </c>
      <c r="R902" s="33">
        <v>361840.13673296955</v>
      </c>
      <c r="S902" s="32">
        <v>0</v>
      </c>
      <c r="T902" s="31">
        <v>121503</v>
      </c>
      <c r="U902" s="31">
        <v>357599</v>
      </c>
      <c r="V902" s="31">
        <v>44392.912507627334</v>
      </c>
      <c r="W902" s="60">
        <v>523494.91250762733</v>
      </c>
      <c r="X902" s="32">
        <v>-124475.12923586689</v>
      </c>
      <c r="Y902" s="31">
        <v>67821.353461209073</v>
      </c>
      <c r="Z902" s="31">
        <v>-66467</v>
      </c>
      <c r="AA902" s="31">
        <v>-38534</v>
      </c>
      <c r="AB902" s="31">
        <v>0</v>
      </c>
      <c r="AC902" s="33">
        <v>0</v>
      </c>
    </row>
    <row r="903" spans="1:29" s="34" customFormat="1">
      <c r="A903" s="35" t="s">
        <v>904</v>
      </c>
      <c r="B903" s="36" t="s">
        <v>2028</v>
      </c>
      <c r="C903" s="30">
        <v>291699.81999999995</v>
      </c>
      <c r="D903" s="28">
        <v>3.9808999999999998E-4</v>
      </c>
      <c r="E903" s="28">
        <v>4.0625999999999998E-4</v>
      </c>
      <c r="F903" s="32">
        <v>2380747</v>
      </c>
      <c r="G903" s="31">
        <v>3069172</v>
      </c>
      <c r="H903" s="33">
        <v>1809536</v>
      </c>
      <c r="I903" s="32">
        <v>132591</v>
      </c>
      <c r="J903" s="31">
        <v>-50867.790876271341</v>
      </c>
      <c r="K903" s="31">
        <v>81723.209123728651</v>
      </c>
      <c r="L903" s="31">
        <v>0</v>
      </c>
      <c r="M903" s="33">
        <v>81723.209123728651</v>
      </c>
      <c r="N903" s="32">
        <v>115233</v>
      </c>
      <c r="O903" s="31">
        <v>0</v>
      </c>
      <c r="P903" s="31">
        <v>163504</v>
      </c>
      <c r="Q903" s="31">
        <v>0</v>
      </c>
      <c r="R903" s="33">
        <v>278737</v>
      </c>
      <c r="S903" s="32">
        <v>0</v>
      </c>
      <c r="T903" s="31">
        <v>107563</v>
      </c>
      <c r="U903" s="31">
        <v>316573</v>
      </c>
      <c r="V903" s="31">
        <v>64421.912892660766</v>
      </c>
      <c r="W903" s="60">
        <v>488557.91289266077</v>
      </c>
      <c r="X903" s="32">
        <v>-144514.78316974753</v>
      </c>
      <c r="Y903" s="31">
        <v>27647.870277086764</v>
      </c>
      <c r="Z903" s="31">
        <v>-58842</v>
      </c>
      <c r="AA903" s="31">
        <v>-34112</v>
      </c>
      <c r="AB903" s="31">
        <v>0</v>
      </c>
      <c r="AC903" s="33">
        <v>0</v>
      </c>
    </row>
    <row r="904" spans="1:29" s="34" customFormat="1">
      <c r="A904" s="35" t="s">
        <v>905</v>
      </c>
      <c r="B904" s="36" t="s">
        <v>2029</v>
      </c>
      <c r="C904" s="30">
        <v>1305202.2</v>
      </c>
      <c r="D904" s="28">
        <v>1.78126E-3</v>
      </c>
      <c r="E904" s="28">
        <v>1.6932500000000001E-3</v>
      </c>
      <c r="F904" s="32">
        <v>10652690</v>
      </c>
      <c r="G904" s="31">
        <v>13733058</v>
      </c>
      <c r="H904" s="33">
        <v>8096796</v>
      </c>
      <c r="I904" s="32">
        <v>593283</v>
      </c>
      <c r="J904" s="31">
        <v>-178031.07131889841</v>
      </c>
      <c r="K904" s="31">
        <v>415251.92868110159</v>
      </c>
      <c r="L904" s="31">
        <v>0</v>
      </c>
      <c r="M904" s="33">
        <v>415251.92868110159</v>
      </c>
      <c r="N904" s="32">
        <v>515610</v>
      </c>
      <c r="O904" s="31">
        <v>0</v>
      </c>
      <c r="P904" s="31">
        <v>731600</v>
      </c>
      <c r="Q904" s="31">
        <v>334311.7688293478</v>
      </c>
      <c r="R904" s="33">
        <v>1581521.7688293478</v>
      </c>
      <c r="S904" s="32">
        <v>0</v>
      </c>
      <c r="T904" s="31">
        <v>481292</v>
      </c>
      <c r="U904" s="31">
        <v>1416511</v>
      </c>
      <c r="V904" s="31">
        <v>56469.108515068358</v>
      </c>
      <c r="W904" s="60">
        <v>1954272.1085150684</v>
      </c>
      <c r="X904" s="32">
        <v>-282760.86383448687</v>
      </c>
      <c r="Y904" s="31">
        <v>325937.5241487663</v>
      </c>
      <c r="Z904" s="31">
        <v>-263287</v>
      </c>
      <c r="AA904" s="31">
        <v>-152640.00000000006</v>
      </c>
      <c r="AB904" s="31">
        <v>0</v>
      </c>
      <c r="AC904" s="33">
        <v>0</v>
      </c>
    </row>
    <row r="905" spans="1:29" s="34" customFormat="1">
      <c r="A905" s="35" t="s">
        <v>906</v>
      </c>
      <c r="B905" s="36" t="s">
        <v>2030</v>
      </c>
      <c r="C905" s="30">
        <v>748085.52</v>
      </c>
      <c r="D905" s="28">
        <v>1.0209399999999999E-3</v>
      </c>
      <c r="E905" s="28">
        <v>9.8613999999999993E-4</v>
      </c>
      <c r="F905" s="32">
        <v>6105654</v>
      </c>
      <c r="G905" s="31">
        <v>7871185</v>
      </c>
      <c r="H905" s="33">
        <v>4640728</v>
      </c>
      <c r="I905" s="32">
        <v>340043</v>
      </c>
      <c r="J905" s="31">
        <v>235757.70814377628</v>
      </c>
      <c r="K905" s="31">
        <v>575800.70814377628</v>
      </c>
      <c r="L905" s="31">
        <v>0</v>
      </c>
      <c r="M905" s="33">
        <v>575800.70814377628</v>
      </c>
      <c r="N905" s="32">
        <v>295525</v>
      </c>
      <c r="O905" s="31">
        <v>0</v>
      </c>
      <c r="P905" s="31">
        <v>419321</v>
      </c>
      <c r="Q905" s="31">
        <v>125904.17116815243</v>
      </c>
      <c r="R905" s="33">
        <v>840750.17116815248</v>
      </c>
      <c r="S905" s="32">
        <v>0</v>
      </c>
      <c r="T905" s="31">
        <v>275856</v>
      </c>
      <c r="U905" s="31">
        <v>811882</v>
      </c>
      <c r="V905" s="31">
        <v>7348.3970566687922</v>
      </c>
      <c r="W905" s="60">
        <v>1095086.3970566688</v>
      </c>
      <c r="X905" s="32">
        <v>-177361.57425412128</v>
      </c>
      <c r="Y905" s="31">
        <v>161416.34836560494</v>
      </c>
      <c r="Z905" s="31">
        <v>-150905</v>
      </c>
      <c r="AA905" s="31">
        <v>-87486</v>
      </c>
      <c r="AB905" s="31">
        <v>0</v>
      </c>
      <c r="AC905" s="33">
        <v>0</v>
      </c>
    </row>
    <row r="906" spans="1:29" s="34" customFormat="1">
      <c r="A906" s="35" t="s">
        <v>907</v>
      </c>
      <c r="B906" s="36" t="s">
        <v>2031</v>
      </c>
      <c r="C906" s="30">
        <v>1853953.3800000001</v>
      </c>
      <c r="D906" s="28">
        <v>2.53016E-3</v>
      </c>
      <c r="E906" s="28">
        <v>2.6091899999999999E-3</v>
      </c>
      <c r="F906" s="32">
        <v>15131429</v>
      </c>
      <c r="G906" s="31">
        <v>19506884</v>
      </c>
      <c r="H906" s="33">
        <v>11500954</v>
      </c>
      <c r="I906" s="32">
        <v>842718</v>
      </c>
      <c r="J906" s="31">
        <v>519730.06434045156</v>
      </c>
      <c r="K906" s="31">
        <v>1362448.0643404515</v>
      </c>
      <c r="L906" s="31">
        <v>0</v>
      </c>
      <c r="M906" s="33">
        <v>1362448.0643404515</v>
      </c>
      <c r="N906" s="32">
        <v>732389</v>
      </c>
      <c r="O906" s="31">
        <v>0</v>
      </c>
      <c r="P906" s="31">
        <v>1039189</v>
      </c>
      <c r="Q906" s="31">
        <v>559747.94633036165</v>
      </c>
      <c r="R906" s="33">
        <v>2331325.9463303615</v>
      </c>
      <c r="S906" s="32">
        <v>0</v>
      </c>
      <c r="T906" s="31">
        <v>683643</v>
      </c>
      <c r="U906" s="31">
        <v>2012058</v>
      </c>
      <c r="V906" s="31">
        <v>382196.39315839071</v>
      </c>
      <c r="W906" s="60">
        <v>3077897.3931583907</v>
      </c>
      <c r="X906" s="32">
        <v>-287491.36849073693</v>
      </c>
      <c r="Y906" s="31">
        <v>131714.9216627079</v>
      </c>
      <c r="Z906" s="31">
        <v>-373982</v>
      </c>
      <c r="AA906" s="31">
        <v>-216813.00000000012</v>
      </c>
      <c r="AB906" s="31">
        <v>0</v>
      </c>
      <c r="AC906" s="33">
        <v>0</v>
      </c>
    </row>
    <row r="907" spans="1:29" s="34" customFormat="1">
      <c r="A907" s="35" t="s">
        <v>908</v>
      </c>
      <c r="B907" s="36" t="s">
        <v>2032</v>
      </c>
      <c r="C907" s="30">
        <v>521042.79</v>
      </c>
      <c r="D907" s="28">
        <v>7.1109000000000005E-4</v>
      </c>
      <c r="E907" s="28">
        <v>6.7389999999999995E-4</v>
      </c>
      <c r="F907" s="32">
        <v>4252620</v>
      </c>
      <c r="G907" s="31">
        <v>5482321</v>
      </c>
      <c r="H907" s="33">
        <v>3232291</v>
      </c>
      <c r="I907" s="32">
        <v>236842</v>
      </c>
      <c r="J907" s="31">
        <v>238689.85936655669</v>
      </c>
      <c r="K907" s="31">
        <v>475531.85936655669</v>
      </c>
      <c r="L907" s="31">
        <v>0</v>
      </c>
      <c r="M907" s="33">
        <v>475531.85936655669</v>
      </c>
      <c r="N907" s="32">
        <v>205835</v>
      </c>
      <c r="O907" s="31">
        <v>0</v>
      </c>
      <c r="P907" s="31">
        <v>292059</v>
      </c>
      <c r="Q907" s="31">
        <v>241411.89437562012</v>
      </c>
      <c r="R907" s="33">
        <v>739305.89437562018</v>
      </c>
      <c r="S907" s="32">
        <v>0</v>
      </c>
      <c r="T907" s="31">
        <v>192135</v>
      </c>
      <c r="U907" s="31">
        <v>565480</v>
      </c>
      <c r="V907" s="31">
        <v>0</v>
      </c>
      <c r="W907" s="60">
        <v>757615</v>
      </c>
      <c r="X907" s="32">
        <v>14278.284116565017</v>
      </c>
      <c r="Y907" s="31">
        <v>133453.6102590551</v>
      </c>
      <c r="Z907" s="31">
        <v>-105106</v>
      </c>
      <c r="AA907" s="31">
        <v>-60934.999999999942</v>
      </c>
      <c r="AB907" s="31">
        <v>0</v>
      </c>
      <c r="AC907" s="33">
        <v>0</v>
      </c>
    </row>
    <row r="908" spans="1:29" s="34" customFormat="1">
      <c r="A908" s="35" t="s">
        <v>909</v>
      </c>
      <c r="B908" s="36" t="s">
        <v>2033</v>
      </c>
      <c r="C908" s="30">
        <v>955986.16999999993</v>
      </c>
      <c r="D908" s="28">
        <v>1.30467E-3</v>
      </c>
      <c r="E908" s="28">
        <v>1.3357E-3</v>
      </c>
      <c r="F908" s="32">
        <v>7802479</v>
      </c>
      <c r="G908" s="31">
        <v>10058671</v>
      </c>
      <c r="H908" s="33">
        <v>5930435</v>
      </c>
      <c r="I908" s="32">
        <v>434545</v>
      </c>
      <c r="J908" s="31">
        <v>86988.634725715761</v>
      </c>
      <c r="K908" s="31">
        <v>521533.63472571573</v>
      </c>
      <c r="L908" s="31">
        <v>0</v>
      </c>
      <c r="M908" s="33">
        <v>521533.63472571573</v>
      </c>
      <c r="N908" s="32">
        <v>377654</v>
      </c>
      <c r="O908" s="31">
        <v>0</v>
      </c>
      <c r="P908" s="31">
        <v>535855</v>
      </c>
      <c r="Q908" s="31">
        <v>0</v>
      </c>
      <c r="R908" s="33">
        <v>913509</v>
      </c>
      <c r="S908" s="32">
        <v>0</v>
      </c>
      <c r="T908" s="31">
        <v>352519</v>
      </c>
      <c r="U908" s="31">
        <v>1037512</v>
      </c>
      <c r="V908" s="31">
        <v>296786.59469104162</v>
      </c>
      <c r="W908" s="60">
        <v>1686817.5946910416</v>
      </c>
      <c r="X908" s="32">
        <v>-552367.0064213305</v>
      </c>
      <c r="Y908" s="31">
        <v>83701.411730288848</v>
      </c>
      <c r="Z908" s="31">
        <v>-192843</v>
      </c>
      <c r="AA908" s="31">
        <v>-111800</v>
      </c>
      <c r="AB908" s="31">
        <v>0</v>
      </c>
      <c r="AC908" s="33">
        <v>0</v>
      </c>
    </row>
    <row r="909" spans="1:29" s="34" customFormat="1">
      <c r="A909" s="35" t="s">
        <v>910</v>
      </c>
      <c r="B909" s="36" t="s">
        <v>2034</v>
      </c>
      <c r="C909" s="30">
        <v>630545.42000000004</v>
      </c>
      <c r="D909" s="28">
        <v>8.6052999999999998E-4</v>
      </c>
      <c r="E909" s="28">
        <v>8.1468000000000003E-4</v>
      </c>
      <c r="F909" s="32">
        <v>5146334</v>
      </c>
      <c r="G909" s="31">
        <v>6634465</v>
      </c>
      <c r="H909" s="33">
        <v>3911577</v>
      </c>
      <c r="I909" s="32">
        <v>286616</v>
      </c>
      <c r="J909" s="31">
        <v>30419.182307202194</v>
      </c>
      <c r="K909" s="31">
        <v>317035.18230720219</v>
      </c>
      <c r="L909" s="31">
        <v>0</v>
      </c>
      <c r="M909" s="33">
        <v>317035.18230720219</v>
      </c>
      <c r="N909" s="32">
        <v>249092</v>
      </c>
      <c r="O909" s="31">
        <v>0</v>
      </c>
      <c r="P909" s="31">
        <v>353437</v>
      </c>
      <c r="Q909" s="31">
        <v>175503.21273183328</v>
      </c>
      <c r="R909" s="33">
        <v>778032.21273183334</v>
      </c>
      <c r="S909" s="32">
        <v>0</v>
      </c>
      <c r="T909" s="31">
        <v>232513</v>
      </c>
      <c r="U909" s="31">
        <v>684319</v>
      </c>
      <c r="V909" s="31">
        <v>48101.723312047659</v>
      </c>
      <c r="W909" s="60">
        <v>964933.72331204766</v>
      </c>
      <c r="X909" s="32">
        <v>-148837.04065448121</v>
      </c>
      <c r="Y909" s="31">
        <v>162870.53007426683</v>
      </c>
      <c r="Z909" s="31">
        <v>-127195</v>
      </c>
      <c r="AA909" s="31">
        <v>-73740</v>
      </c>
      <c r="AB909" s="31">
        <v>0</v>
      </c>
      <c r="AC909" s="33">
        <v>0</v>
      </c>
    </row>
    <row r="910" spans="1:29" s="34" customFormat="1">
      <c r="A910" s="35" t="s">
        <v>911</v>
      </c>
      <c r="B910" s="36" t="s">
        <v>2035</v>
      </c>
      <c r="C910" s="30">
        <v>2013137.15</v>
      </c>
      <c r="D910" s="28">
        <v>2.7474000000000001E-3</v>
      </c>
      <c r="E910" s="28">
        <v>2.76268E-3</v>
      </c>
      <c r="F910" s="32">
        <v>16430616</v>
      </c>
      <c r="G910" s="31">
        <v>21181749</v>
      </c>
      <c r="H910" s="33">
        <v>12488428</v>
      </c>
      <c r="I910" s="32">
        <v>915074</v>
      </c>
      <c r="J910" s="31">
        <v>493850.82674045028</v>
      </c>
      <c r="K910" s="31">
        <v>1408924.8267404502</v>
      </c>
      <c r="L910" s="31">
        <v>0</v>
      </c>
      <c r="M910" s="33">
        <v>1408924.8267404502</v>
      </c>
      <c r="N910" s="32">
        <v>795272</v>
      </c>
      <c r="O910" s="31">
        <v>0</v>
      </c>
      <c r="P910" s="31">
        <v>1128414</v>
      </c>
      <c r="Q910" s="31">
        <v>556235.66499121953</v>
      </c>
      <c r="R910" s="33">
        <v>2479921.6649912195</v>
      </c>
      <c r="S910" s="32">
        <v>0</v>
      </c>
      <c r="T910" s="31">
        <v>742341</v>
      </c>
      <c r="U910" s="31">
        <v>2184814</v>
      </c>
      <c r="V910" s="31">
        <v>118730.65964605942</v>
      </c>
      <c r="W910" s="60">
        <v>3045885.6596460594</v>
      </c>
      <c r="X910" s="32">
        <v>-181979.23049716046</v>
      </c>
      <c r="Y910" s="31">
        <v>257537.2358423206</v>
      </c>
      <c r="Z910" s="31">
        <v>-406092</v>
      </c>
      <c r="AA910" s="31">
        <v>-235430</v>
      </c>
      <c r="AB910" s="31">
        <v>0</v>
      </c>
      <c r="AC910" s="33">
        <v>0</v>
      </c>
    </row>
    <row r="911" spans="1:29" s="34" customFormat="1">
      <c r="A911" s="35" t="s">
        <v>912</v>
      </c>
      <c r="B911" s="36" t="s">
        <v>2036</v>
      </c>
      <c r="C911" s="30">
        <v>608275.89</v>
      </c>
      <c r="D911" s="28">
        <v>8.3014000000000004E-4</v>
      </c>
      <c r="E911" s="28">
        <v>9.1443000000000004E-4</v>
      </c>
      <c r="F911" s="32">
        <v>4964589</v>
      </c>
      <c r="G911" s="31">
        <v>6400166</v>
      </c>
      <c r="H911" s="33">
        <v>3773438</v>
      </c>
      <c r="I911" s="32">
        <v>276494</v>
      </c>
      <c r="J911" s="31">
        <v>-215369.86313948219</v>
      </c>
      <c r="K911" s="31">
        <v>61124.136860517814</v>
      </c>
      <c r="L911" s="31">
        <v>0</v>
      </c>
      <c r="M911" s="33">
        <v>61124.136860517814</v>
      </c>
      <c r="N911" s="32">
        <v>240295</v>
      </c>
      <c r="O911" s="31">
        <v>0</v>
      </c>
      <c r="P911" s="31">
        <v>340956</v>
      </c>
      <c r="Q911" s="31">
        <v>0</v>
      </c>
      <c r="R911" s="33">
        <v>581251</v>
      </c>
      <c r="S911" s="32">
        <v>0</v>
      </c>
      <c r="T911" s="31">
        <v>224302</v>
      </c>
      <c r="U911" s="31">
        <v>660152</v>
      </c>
      <c r="V911" s="31">
        <v>481384.73455459788</v>
      </c>
      <c r="W911" s="60">
        <v>1365838.7345545979</v>
      </c>
      <c r="X911" s="32">
        <v>-539216.71151534189</v>
      </c>
      <c r="Y911" s="31">
        <v>-51532.023039255902</v>
      </c>
      <c r="Z911" s="31">
        <v>-122703</v>
      </c>
      <c r="AA911" s="31">
        <v>-71136</v>
      </c>
      <c r="AB911" s="31">
        <v>0</v>
      </c>
      <c r="AC911" s="33">
        <v>0</v>
      </c>
    </row>
    <row r="912" spans="1:29" s="34" customFormat="1">
      <c r="A912" s="35" t="s">
        <v>913</v>
      </c>
      <c r="B912" s="36" t="s">
        <v>2037</v>
      </c>
      <c r="C912" s="30">
        <v>489977.12</v>
      </c>
      <c r="D912" s="28">
        <v>6.6869E-4</v>
      </c>
      <c r="E912" s="28">
        <v>6.6803999999999995E-4</v>
      </c>
      <c r="F912" s="32">
        <v>3999050</v>
      </c>
      <c r="G912" s="31">
        <v>5155428</v>
      </c>
      <c r="H912" s="33">
        <v>3039560</v>
      </c>
      <c r="I912" s="32">
        <v>222720</v>
      </c>
      <c r="J912" s="31">
        <v>-53877.408939430665</v>
      </c>
      <c r="K912" s="31">
        <v>168842.59106056934</v>
      </c>
      <c r="L912" s="31">
        <v>0</v>
      </c>
      <c r="M912" s="33">
        <v>168842.59106056934</v>
      </c>
      <c r="N912" s="32">
        <v>193561</v>
      </c>
      <c r="O912" s="31">
        <v>0</v>
      </c>
      <c r="P912" s="31">
        <v>274645</v>
      </c>
      <c r="Q912" s="31">
        <v>0</v>
      </c>
      <c r="R912" s="33">
        <v>468206</v>
      </c>
      <c r="S912" s="32">
        <v>0</v>
      </c>
      <c r="T912" s="31">
        <v>180679</v>
      </c>
      <c r="U912" s="31">
        <v>531762</v>
      </c>
      <c r="V912" s="31">
        <v>220562.59644284155</v>
      </c>
      <c r="W912" s="60">
        <v>933003.59644284158</v>
      </c>
      <c r="X912" s="32">
        <v>-378432.32330758305</v>
      </c>
      <c r="Y912" s="31">
        <v>69774.726864741504</v>
      </c>
      <c r="Z912" s="31">
        <v>-98839</v>
      </c>
      <c r="AA912" s="31">
        <v>-57301</v>
      </c>
      <c r="AB912" s="31">
        <v>0</v>
      </c>
      <c r="AC912" s="33">
        <v>0</v>
      </c>
    </row>
    <row r="913" spans="1:29" s="34" customFormat="1">
      <c r="A913" s="35" t="s">
        <v>914</v>
      </c>
      <c r="B913" s="36" t="s">
        <v>2038</v>
      </c>
      <c r="C913" s="30">
        <v>880160.15</v>
      </c>
      <c r="D913" s="28">
        <v>1.20119E-3</v>
      </c>
      <c r="E913" s="28">
        <v>1.0029699999999999E-3</v>
      </c>
      <c r="F913" s="32">
        <v>7183625</v>
      </c>
      <c r="G913" s="31">
        <v>9260867</v>
      </c>
      <c r="H913" s="33">
        <v>5460062</v>
      </c>
      <c r="I913" s="32">
        <v>400079</v>
      </c>
      <c r="J913" s="31">
        <v>412220.70534897357</v>
      </c>
      <c r="K913" s="31">
        <v>812299.70534897363</v>
      </c>
      <c r="L913" s="31">
        <v>0</v>
      </c>
      <c r="M913" s="33">
        <v>812299.70534897363</v>
      </c>
      <c r="N913" s="32">
        <v>347701</v>
      </c>
      <c r="O913" s="31">
        <v>0</v>
      </c>
      <c r="P913" s="31">
        <v>493354</v>
      </c>
      <c r="Q913" s="31">
        <v>881235.61433671124</v>
      </c>
      <c r="R913" s="33">
        <v>1722290.6143367114</v>
      </c>
      <c r="S913" s="32">
        <v>0</v>
      </c>
      <c r="T913" s="31">
        <v>324559</v>
      </c>
      <c r="U913" s="31">
        <v>955222</v>
      </c>
      <c r="V913" s="31">
        <v>0</v>
      </c>
      <c r="W913" s="60">
        <v>1279781</v>
      </c>
      <c r="X913" s="32">
        <v>277740.25699857273</v>
      </c>
      <c r="Y913" s="31">
        <v>445248.35733813856</v>
      </c>
      <c r="Z913" s="31">
        <v>-177548</v>
      </c>
      <c r="AA913" s="31">
        <v>-102931</v>
      </c>
      <c r="AB913" s="31">
        <v>0</v>
      </c>
      <c r="AC913" s="33">
        <v>0</v>
      </c>
    </row>
    <row r="914" spans="1:29" s="34" customFormat="1">
      <c r="A914" s="35" t="s">
        <v>915</v>
      </c>
      <c r="B914" s="36" t="s">
        <v>2039</v>
      </c>
      <c r="C914" s="30">
        <v>592327.23</v>
      </c>
      <c r="D914" s="28">
        <v>8.0836999999999999E-4</v>
      </c>
      <c r="E914" s="28">
        <v>7.4810000000000002E-4</v>
      </c>
      <c r="F914" s="32">
        <v>4834395</v>
      </c>
      <c r="G914" s="31">
        <v>6232325</v>
      </c>
      <c r="H914" s="33">
        <v>3674482</v>
      </c>
      <c r="I914" s="32">
        <v>269243</v>
      </c>
      <c r="J914" s="31">
        <v>-163158.50698265861</v>
      </c>
      <c r="K914" s="31">
        <v>106084.49301734139</v>
      </c>
      <c r="L914" s="31">
        <v>0</v>
      </c>
      <c r="M914" s="33">
        <v>106084.49301734139</v>
      </c>
      <c r="N914" s="32">
        <v>233994</v>
      </c>
      <c r="O914" s="31">
        <v>0</v>
      </c>
      <c r="P914" s="31">
        <v>332014</v>
      </c>
      <c r="Q914" s="31">
        <v>237110.00827218685</v>
      </c>
      <c r="R914" s="33">
        <v>803118.00827218685</v>
      </c>
      <c r="S914" s="32">
        <v>0</v>
      </c>
      <c r="T914" s="31">
        <v>218420</v>
      </c>
      <c r="U914" s="31">
        <v>642840</v>
      </c>
      <c r="V914" s="31">
        <v>147308.66265052493</v>
      </c>
      <c r="W914" s="60">
        <v>1008568.6626505249</v>
      </c>
      <c r="X914" s="32">
        <v>-197616.39990685199</v>
      </c>
      <c r="Y914" s="31">
        <v>180921.74552851391</v>
      </c>
      <c r="Z914" s="31">
        <v>-119485</v>
      </c>
      <c r="AA914" s="31">
        <v>-69271</v>
      </c>
      <c r="AB914" s="31">
        <v>0</v>
      </c>
      <c r="AC914" s="33">
        <v>0</v>
      </c>
    </row>
    <row r="915" spans="1:29" s="34" customFormat="1">
      <c r="A915" s="35" t="s">
        <v>916</v>
      </c>
      <c r="B915" s="36" t="s">
        <v>2040</v>
      </c>
      <c r="C915" s="30">
        <v>390554.10000000003</v>
      </c>
      <c r="D915" s="28">
        <v>5.3300000000000005E-4</v>
      </c>
      <c r="E915" s="28">
        <v>5.7700999999999998E-4</v>
      </c>
      <c r="F915" s="32">
        <v>3187566</v>
      </c>
      <c r="G915" s="31">
        <v>4109293</v>
      </c>
      <c r="H915" s="33">
        <v>2422775</v>
      </c>
      <c r="I915" s="32">
        <v>177526</v>
      </c>
      <c r="J915" s="31">
        <v>-575826.22715121298</v>
      </c>
      <c r="K915" s="31">
        <v>-398300.22715121298</v>
      </c>
      <c r="L915" s="31">
        <v>0</v>
      </c>
      <c r="M915" s="33">
        <v>-398300.22715121298</v>
      </c>
      <c r="N915" s="32">
        <v>154284</v>
      </c>
      <c r="O915" s="31">
        <v>0</v>
      </c>
      <c r="P915" s="31">
        <v>218914</v>
      </c>
      <c r="Q915" s="31">
        <v>0</v>
      </c>
      <c r="R915" s="33">
        <v>373198</v>
      </c>
      <c r="S915" s="32">
        <v>0</v>
      </c>
      <c r="T915" s="31">
        <v>144015</v>
      </c>
      <c r="U915" s="31">
        <v>423857</v>
      </c>
      <c r="V915" s="31">
        <v>284356.80691316305</v>
      </c>
      <c r="W915" s="60">
        <v>852228.80691316305</v>
      </c>
      <c r="X915" s="32">
        <v>-337901.95069260616</v>
      </c>
      <c r="Y915" s="31">
        <v>-16673.856220556874</v>
      </c>
      <c r="Z915" s="31">
        <v>-78783</v>
      </c>
      <c r="AA915" s="31">
        <v>-45672</v>
      </c>
      <c r="AB915" s="31">
        <v>0</v>
      </c>
      <c r="AC915" s="33">
        <v>0</v>
      </c>
    </row>
    <row r="916" spans="1:29" s="34" customFormat="1">
      <c r="A916" s="35" t="s">
        <v>917</v>
      </c>
      <c r="B916" s="36" t="s">
        <v>2041</v>
      </c>
      <c r="C916" s="30">
        <v>437690.19</v>
      </c>
      <c r="D916" s="28">
        <v>5.9732999999999997E-4</v>
      </c>
      <c r="E916" s="28">
        <v>5.4602999999999997E-4</v>
      </c>
      <c r="F916" s="32">
        <v>3572287</v>
      </c>
      <c r="G916" s="31">
        <v>4605261</v>
      </c>
      <c r="H916" s="33">
        <v>2715190</v>
      </c>
      <c r="I916" s="32">
        <v>198952</v>
      </c>
      <c r="J916" s="31">
        <v>-388934.29941495083</v>
      </c>
      <c r="K916" s="31">
        <v>-189982.29941495083</v>
      </c>
      <c r="L916" s="31">
        <v>0</v>
      </c>
      <c r="M916" s="33">
        <v>-189982.29941495083</v>
      </c>
      <c r="N916" s="32">
        <v>172905</v>
      </c>
      <c r="O916" s="31">
        <v>0</v>
      </c>
      <c r="P916" s="31">
        <v>245336</v>
      </c>
      <c r="Q916" s="31">
        <v>203622.8650794953</v>
      </c>
      <c r="R916" s="33">
        <v>621863.86507949536</v>
      </c>
      <c r="S916" s="32">
        <v>0</v>
      </c>
      <c r="T916" s="31">
        <v>161397</v>
      </c>
      <c r="U916" s="31">
        <v>475015</v>
      </c>
      <c r="V916" s="31">
        <v>79005.305257613363</v>
      </c>
      <c r="W916" s="60">
        <v>715417.30525761331</v>
      </c>
      <c r="X916" s="32">
        <v>-98746.302141358581</v>
      </c>
      <c r="Y916" s="31">
        <v>144670.86196324049</v>
      </c>
      <c r="Z916" s="31">
        <v>-88291</v>
      </c>
      <c r="AA916" s="31">
        <v>-51186.999999999854</v>
      </c>
      <c r="AB916" s="31">
        <v>0</v>
      </c>
      <c r="AC916" s="33">
        <v>0</v>
      </c>
    </row>
    <row r="917" spans="1:29" s="34" customFormat="1">
      <c r="A917" s="35" t="s">
        <v>918</v>
      </c>
      <c r="B917" s="36" t="s">
        <v>2042</v>
      </c>
      <c r="C917" s="30">
        <v>537936.37</v>
      </c>
      <c r="D917" s="28">
        <v>7.3413999999999999E-4</v>
      </c>
      <c r="E917" s="28">
        <v>7.9005000000000004E-4</v>
      </c>
      <c r="F917" s="32">
        <v>4390468</v>
      </c>
      <c r="G917" s="31">
        <v>5660031</v>
      </c>
      <c r="H917" s="33">
        <v>3337066</v>
      </c>
      <c r="I917" s="32">
        <v>244519</v>
      </c>
      <c r="J917" s="31">
        <v>-254286.6566315837</v>
      </c>
      <c r="K917" s="31">
        <v>-9767.6566315836972</v>
      </c>
      <c r="L917" s="31">
        <v>0</v>
      </c>
      <c r="M917" s="33">
        <v>-9767.6566315836972</v>
      </c>
      <c r="N917" s="32">
        <v>212507</v>
      </c>
      <c r="O917" s="31">
        <v>0</v>
      </c>
      <c r="P917" s="31">
        <v>301526</v>
      </c>
      <c r="Q917" s="31">
        <v>25303.713858680745</v>
      </c>
      <c r="R917" s="33">
        <v>539336.7138586808</v>
      </c>
      <c r="S917" s="32">
        <v>0</v>
      </c>
      <c r="T917" s="31">
        <v>198363</v>
      </c>
      <c r="U917" s="31">
        <v>583810</v>
      </c>
      <c r="V917" s="31">
        <v>249421.39003713589</v>
      </c>
      <c r="W917" s="60">
        <v>1031594.3900371359</v>
      </c>
      <c r="X917" s="32">
        <v>-305511.54383281368</v>
      </c>
      <c r="Y917" s="31">
        <v>-15322.132345641468</v>
      </c>
      <c r="Z917" s="31">
        <v>-108513</v>
      </c>
      <c r="AA917" s="31">
        <v>-62911</v>
      </c>
      <c r="AB917" s="31">
        <v>0</v>
      </c>
      <c r="AC917" s="33">
        <v>0</v>
      </c>
    </row>
    <row r="918" spans="1:29" s="34" customFormat="1">
      <c r="A918" s="35" t="s">
        <v>919</v>
      </c>
      <c r="B918" s="36" t="s">
        <v>2043</v>
      </c>
      <c r="C918" s="30">
        <v>1274950.54</v>
      </c>
      <c r="D918" s="28">
        <v>1.73997E-3</v>
      </c>
      <c r="E918" s="28">
        <v>1.64028E-3</v>
      </c>
      <c r="F918" s="32">
        <v>10405758</v>
      </c>
      <c r="G918" s="31">
        <v>13414722</v>
      </c>
      <c r="H918" s="33">
        <v>7909110</v>
      </c>
      <c r="I918" s="32">
        <v>579530</v>
      </c>
      <c r="J918" s="31">
        <v>543880.78505470615</v>
      </c>
      <c r="K918" s="31">
        <v>1123410.785054706</v>
      </c>
      <c r="L918" s="31">
        <v>0</v>
      </c>
      <c r="M918" s="33">
        <v>1123410.785054706</v>
      </c>
      <c r="N918" s="32">
        <v>503658</v>
      </c>
      <c r="O918" s="31">
        <v>0</v>
      </c>
      <c r="P918" s="31">
        <v>714642</v>
      </c>
      <c r="Q918" s="31">
        <v>740407.18940546969</v>
      </c>
      <c r="R918" s="33">
        <v>1958707.1894054697</v>
      </c>
      <c r="S918" s="32">
        <v>0</v>
      </c>
      <c r="T918" s="31">
        <v>470136</v>
      </c>
      <c r="U918" s="31">
        <v>1383676</v>
      </c>
      <c r="V918" s="31">
        <v>0</v>
      </c>
      <c r="W918" s="60">
        <v>1853812</v>
      </c>
      <c r="X918" s="32">
        <v>170522.80593061529</v>
      </c>
      <c r="Y918" s="31">
        <v>340657.38347485452</v>
      </c>
      <c r="Z918" s="31">
        <v>-257184</v>
      </c>
      <c r="AA918" s="31">
        <v>-149101.00000000012</v>
      </c>
      <c r="AB918" s="31">
        <v>0</v>
      </c>
      <c r="AC918" s="33">
        <v>0</v>
      </c>
    </row>
    <row r="919" spans="1:29" s="34" customFormat="1">
      <c r="A919" s="35" t="s">
        <v>920</v>
      </c>
      <c r="B919" s="36" t="s">
        <v>2044</v>
      </c>
      <c r="C919" s="30">
        <v>229271.56</v>
      </c>
      <c r="D919" s="28">
        <v>3.1290000000000002E-4</v>
      </c>
      <c r="E919" s="28">
        <v>3.5110000000000002E-4</v>
      </c>
      <c r="F919" s="32">
        <v>1871275</v>
      </c>
      <c r="G919" s="31">
        <v>2412379</v>
      </c>
      <c r="H919" s="33">
        <v>1422301</v>
      </c>
      <c r="I919" s="32">
        <v>104217</v>
      </c>
      <c r="J919" s="31">
        <v>-184370.23933675085</v>
      </c>
      <c r="K919" s="31">
        <v>-80153.239336750848</v>
      </c>
      <c r="L919" s="31">
        <v>0</v>
      </c>
      <c r="M919" s="33">
        <v>-80153.239336750848</v>
      </c>
      <c r="N919" s="32">
        <v>90573</v>
      </c>
      <c r="O919" s="31">
        <v>0</v>
      </c>
      <c r="P919" s="31">
        <v>128515</v>
      </c>
      <c r="Q919" s="31">
        <v>0</v>
      </c>
      <c r="R919" s="33">
        <v>219088</v>
      </c>
      <c r="S919" s="32">
        <v>0</v>
      </c>
      <c r="T919" s="31">
        <v>84545</v>
      </c>
      <c r="U919" s="31">
        <v>248827</v>
      </c>
      <c r="V919" s="31">
        <v>194012.46126635274</v>
      </c>
      <c r="W919" s="60">
        <v>527384.4612663528</v>
      </c>
      <c r="X919" s="32">
        <v>-205372.60732734017</v>
      </c>
      <c r="Y919" s="31">
        <v>-29861.853939012552</v>
      </c>
      <c r="Z919" s="31">
        <v>-46250</v>
      </c>
      <c r="AA919" s="31">
        <v>-26812.000000000058</v>
      </c>
      <c r="AB919" s="31">
        <v>0</v>
      </c>
      <c r="AC919" s="33">
        <v>0</v>
      </c>
    </row>
    <row r="920" spans="1:29" s="34" customFormat="1">
      <c r="A920" s="35" t="s">
        <v>921</v>
      </c>
      <c r="B920" s="36" t="s">
        <v>2045</v>
      </c>
      <c r="C920" s="30">
        <v>982467.85</v>
      </c>
      <c r="D920" s="28">
        <v>1.34081E-3</v>
      </c>
      <c r="E920" s="28">
        <v>1.34928E-3</v>
      </c>
      <c r="F920" s="32">
        <v>8018612</v>
      </c>
      <c r="G920" s="31">
        <v>10337301</v>
      </c>
      <c r="H920" s="33">
        <v>6094711</v>
      </c>
      <c r="I920" s="32">
        <v>446582</v>
      </c>
      <c r="J920" s="31">
        <v>-393758.53535203048</v>
      </c>
      <c r="K920" s="31">
        <v>52823.464647969522</v>
      </c>
      <c r="L920" s="31">
        <v>0</v>
      </c>
      <c r="M920" s="33">
        <v>52823.464647969522</v>
      </c>
      <c r="N920" s="32">
        <v>388116</v>
      </c>
      <c r="O920" s="31">
        <v>0</v>
      </c>
      <c r="P920" s="31">
        <v>550698</v>
      </c>
      <c r="Q920" s="31">
        <v>0</v>
      </c>
      <c r="R920" s="33">
        <v>938814</v>
      </c>
      <c r="S920" s="32">
        <v>0</v>
      </c>
      <c r="T920" s="31">
        <v>362284</v>
      </c>
      <c r="U920" s="31">
        <v>1066252</v>
      </c>
      <c r="V920" s="31">
        <v>158896.69547158841</v>
      </c>
      <c r="W920" s="60">
        <v>1587432.6954715885</v>
      </c>
      <c r="X920" s="32">
        <v>-459578.52210471511</v>
      </c>
      <c r="Y920" s="31">
        <v>124040.82663312668</v>
      </c>
      <c r="Z920" s="31">
        <v>-198185</v>
      </c>
      <c r="AA920" s="31">
        <v>-114896</v>
      </c>
      <c r="AB920" s="31">
        <v>0</v>
      </c>
      <c r="AC920" s="33">
        <v>0</v>
      </c>
    </row>
    <row r="921" spans="1:29" s="34" customFormat="1">
      <c r="A921" s="35" t="s">
        <v>922</v>
      </c>
      <c r="B921" s="36" t="s">
        <v>2046</v>
      </c>
      <c r="C921" s="30">
        <v>813682.04</v>
      </c>
      <c r="D921" s="28">
        <v>1.11046E-3</v>
      </c>
      <c r="E921" s="28">
        <v>1.1703E-3</v>
      </c>
      <c r="F921" s="32">
        <v>6641021</v>
      </c>
      <c r="G921" s="31">
        <v>8561362</v>
      </c>
      <c r="H921" s="33">
        <v>5047645</v>
      </c>
      <c r="I921" s="32">
        <v>369860</v>
      </c>
      <c r="J921" s="31">
        <v>189963.75312890412</v>
      </c>
      <c r="K921" s="31">
        <v>559823.75312890415</v>
      </c>
      <c r="L921" s="31">
        <v>0</v>
      </c>
      <c r="M921" s="33">
        <v>559823.75312890415</v>
      </c>
      <c r="N921" s="32">
        <v>321438</v>
      </c>
      <c r="O921" s="31">
        <v>0</v>
      </c>
      <c r="P921" s="31">
        <v>456089</v>
      </c>
      <c r="Q921" s="31">
        <v>162088.84767239421</v>
      </c>
      <c r="R921" s="33">
        <v>939615.84767239424</v>
      </c>
      <c r="S921" s="32">
        <v>0</v>
      </c>
      <c r="T921" s="31">
        <v>300044</v>
      </c>
      <c r="U921" s="31">
        <v>883071</v>
      </c>
      <c r="V921" s="31">
        <v>273400.72372739192</v>
      </c>
      <c r="W921" s="60">
        <v>1456515.723727392</v>
      </c>
      <c r="X921" s="32">
        <v>-274576.65768183395</v>
      </c>
      <c r="Y921" s="31">
        <v>16970.781626836266</v>
      </c>
      <c r="Z921" s="31">
        <v>-164137</v>
      </c>
      <c r="AA921" s="31">
        <v>-95157</v>
      </c>
      <c r="AB921" s="31">
        <v>0</v>
      </c>
      <c r="AC921" s="33">
        <v>0</v>
      </c>
    </row>
    <row r="922" spans="1:29" s="34" customFormat="1">
      <c r="A922" s="35" t="s">
        <v>923</v>
      </c>
      <c r="B922" s="36" t="s">
        <v>2047</v>
      </c>
      <c r="C922" s="30">
        <v>576748.05000000005</v>
      </c>
      <c r="D922" s="28">
        <v>7.8711000000000004E-4</v>
      </c>
      <c r="E922" s="28">
        <v>7.7181000000000005E-4</v>
      </c>
      <c r="F922" s="32">
        <v>4707251</v>
      </c>
      <c r="G922" s="31">
        <v>6068416</v>
      </c>
      <c r="H922" s="33">
        <v>3577843</v>
      </c>
      <c r="I922" s="32">
        <v>262162</v>
      </c>
      <c r="J922" s="31">
        <v>-73172.467053749948</v>
      </c>
      <c r="K922" s="31">
        <v>188989.53294625005</v>
      </c>
      <c r="L922" s="31">
        <v>0</v>
      </c>
      <c r="M922" s="33">
        <v>188989.53294625005</v>
      </c>
      <c r="N922" s="32">
        <v>227840</v>
      </c>
      <c r="O922" s="31">
        <v>0</v>
      </c>
      <c r="P922" s="31">
        <v>323282</v>
      </c>
      <c r="Q922" s="31">
        <v>105615.63367067109</v>
      </c>
      <c r="R922" s="33">
        <v>656737.63367067114</v>
      </c>
      <c r="S922" s="32">
        <v>0</v>
      </c>
      <c r="T922" s="31">
        <v>212675</v>
      </c>
      <c r="U922" s="31">
        <v>625933</v>
      </c>
      <c r="V922" s="31">
        <v>0</v>
      </c>
      <c r="W922" s="60">
        <v>838608</v>
      </c>
      <c r="X922" s="32">
        <v>-103808.2021806694</v>
      </c>
      <c r="Y922" s="31">
        <v>105728.83585134047</v>
      </c>
      <c r="Z922" s="31">
        <v>-116342</v>
      </c>
      <c r="AA922" s="31">
        <v>-67449</v>
      </c>
      <c r="AB922" s="31">
        <v>0</v>
      </c>
      <c r="AC922" s="33">
        <v>0</v>
      </c>
    </row>
    <row r="923" spans="1:29" s="34" customFormat="1">
      <c r="A923" s="35" t="s">
        <v>924</v>
      </c>
      <c r="B923" s="36" t="s">
        <v>2048</v>
      </c>
      <c r="C923" s="30">
        <v>1436234.62</v>
      </c>
      <c r="D923" s="28">
        <v>1.9600799999999999E-3</v>
      </c>
      <c r="E923" s="28">
        <v>2.3092500000000001E-3</v>
      </c>
      <c r="F923" s="32">
        <v>11722109</v>
      </c>
      <c r="G923" s="31">
        <v>15111714</v>
      </c>
      <c r="H923" s="33">
        <v>8909630</v>
      </c>
      <c r="I923" s="32">
        <v>652842</v>
      </c>
      <c r="J923" s="31">
        <v>-686341.6412696637</v>
      </c>
      <c r="K923" s="31">
        <v>-33499.641269663698</v>
      </c>
      <c r="L923" s="31">
        <v>0</v>
      </c>
      <c r="M923" s="33">
        <v>-33499.641269663698</v>
      </c>
      <c r="N923" s="32">
        <v>567372</v>
      </c>
      <c r="O923" s="31">
        <v>0</v>
      </c>
      <c r="P923" s="31">
        <v>805045</v>
      </c>
      <c r="Q923" s="31">
        <v>399672.7579443701</v>
      </c>
      <c r="R923" s="33">
        <v>1772089.7579443702</v>
      </c>
      <c r="S923" s="32">
        <v>0</v>
      </c>
      <c r="T923" s="31">
        <v>529609</v>
      </c>
      <c r="U923" s="31">
        <v>1558714</v>
      </c>
      <c r="V923" s="31">
        <v>1505579.0899046035</v>
      </c>
      <c r="W923" s="60">
        <v>3593902.0899046035</v>
      </c>
      <c r="X923" s="32">
        <v>-998694.39537133765</v>
      </c>
      <c r="Y923" s="31">
        <v>-365436.93658889586</v>
      </c>
      <c r="Z923" s="31">
        <v>-289719</v>
      </c>
      <c r="AA923" s="31">
        <v>-167962</v>
      </c>
      <c r="AB923" s="31">
        <v>0</v>
      </c>
      <c r="AC923" s="33">
        <v>0</v>
      </c>
    </row>
    <row r="924" spans="1:29" s="34" customFormat="1">
      <c r="A924" s="35" t="s">
        <v>925</v>
      </c>
      <c r="B924" s="36" t="s">
        <v>2049</v>
      </c>
      <c r="C924" s="30">
        <v>337508.49</v>
      </c>
      <c r="D924" s="28">
        <v>4.6061000000000002E-4</v>
      </c>
      <c r="E924" s="28">
        <v>4.9295000000000003E-4</v>
      </c>
      <c r="F924" s="32">
        <v>2754643</v>
      </c>
      <c r="G924" s="31">
        <v>3551185</v>
      </c>
      <c r="H924" s="33">
        <v>2093723</v>
      </c>
      <c r="I924" s="32">
        <v>153415</v>
      </c>
      <c r="J924" s="31">
        <v>-81029.417328627183</v>
      </c>
      <c r="K924" s="31">
        <v>72385.582671372817</v>
      </c>
      <c r="L924" s="31">
        <v>0</v>
      </c>
      <c r="M924" s="33">
        <v>72385.582671372817</v>
      </c>
      <c r="N924" s="32">
        <v>133330</v>
      </c>
      <c r="O924" s="31">
        <v>0</v>
      </c>
      <c r="P924" s="31">
        <v>189182</v>
      </c>
      <c r="Q924" s="31">
        <v>22638.787340689898</v>
      </c>
      <c r="R924" s="33">
        <v>345150.78734068992</v>
      </c>
      <c r="S924" s="32">
        <v>0</v>
      </c>
      <c r="T924" s="31">
        <v>124456</v>
      </c>
      <c r="U924" s="31">
        <v>366291</v>
      </c>
      <c r="V924" s="31">
        <v>144987.02656203922</v>
      </c>
      <c r="W924" s="60">
        <v>635734.02656203927</v>
      </c>
      <c r="X924" s="32">
        <v>-177862.30870964093</v>
      </c>
      <c r="Y924" s="31">
        <v>-5167.9305117084077</v>
      </c>
      <c r="Z924" s="31">
        <v>-68083</v>
      </c>
      <c r="AA924" s="31">
        <v>-39470</v>
      </c>
      <c r="AB924" s="31">
        <v>0</v>
      </c>
      <c r="AC924" s="33">
        <v>0</v>
      </c>
    </row>
    <row r="925" spans="1:29" s="34" customFormat="1">
      <c r="A925" s="35" t="s">
        <v>926</v>
      </c>
      <c r="B925" s="36" t="s">
        <v>2050</v>
      </c>
      <c r="C925" s="30">
        <v>1415811.4</v>
      </c>
      <c r="D925" s="28">
        <v>1.93221E-3</v>
      </c>
      <c r="E925" s="28">
        <v>1.9521E-3</v>
      </c>
      <c r="F925" s="32">
        <v>11555435</v>
      </c>
      <c r="G925" s="31">
        <v>14896843</v>
      </c>
      <c r="H925" s="33">
        <v>8782946</v>
      </c>
      <c r="I925" s="32">
        <v>643559</v>
      </c>
      <c r="J925" s="31">
        <v>476335.34925937641</v>
      </c>
      <c r="K925" s="31">
        <v>1119894.3492593765</v>
      </c>
      <c r="L925" s="31">
        <v>0</v>
      </c>
      <c r="M925" s="33">
        <v>1119894.3492593765</v>
      </c>
      <c r="N925" s="32">
        <v>559304</v>
      </c>
      <c r="O925" s="31">
        <v>0</v>
      </c>
      <c r="P925" s="31">
        <v>793599</v>
      </c>
      <c r="Q925" s="31">
        <v>239381.63426844156</v>
      </c>
      <c r="R925" s="33">
        <v>1592284.6342684415</v>
      </c>
      <c r="S925" s="32">
        <v>0</v>
      </c>
      <c r="T925" s="31">
        <v>522079</v>
      </c>
      <c r="U925" s="31">
        <v>1536551</v>
      </c>
      <c r="V925" s="31">
        <v>121910.25911178827</v>
      </c>
      <c r="W925" s="60">
        <v>2180540.2591117881</v>
      </c>
      <c r="X925" s="32">
        <v>-303358.93573879055</v>
      </c>
      <c r="Y925" s="31">
        <v>166277.31089544381</v>
      </c>
      <c r="Z925" s="31">
        <v>-285599</v>
      </c>
      <c r="AA925" s="31">
        <v>-165575</v>
      </c>
      <c r="AB925" s="31">
        <v>0</v>
      </c>
      <c r="AC925" s="33">
        <v>0</v>
      </c>
    </row>
    <row r="926" spans="1:29" s="34" customFormat="1">
      <c r="A926" s="35" t="s">
        <v>927</v>
      </c>
      <c r="B926" s="36" t="s">
        <v>2051</v>
      </c>
      <c r="C926" s="30">
        <v>1019829.41</v>
      </c>
      <c r="D926" s="28">
        <v>1.3917999999999999E-3</v>
      </c>
      <c r="E926" s="28">
        <v>1.48025E-3</v>
      </c>
      <c r="F926" s="32">
        <v>8323554</v>
      </c>
      <c r="G926" s="31">
        <v>10730421</v>
      </c>
      <c r="H926" s="33">
        <v>6326488</v>
      </c>
      <c r="I926" s="32">
        <v>463565</v>
      </c>
      <c r="J926" s="31">
        <v>-612673.70479784242</v>
      </c>
      <c r="K926" s="31">
        <v>-149108.70479784242</v>
      </c>
      <c r="L926" s="31">
        <v>0</v>
      </c>
      <c r="M926" s="33">
        <v>-149108.70479784242</v>
      </c>
      <c r="N926" s="32">
        <v>402875</v>
      </c>
      <c r="O926" s="31">
        <v>0</v>
      </c>
      <c r="P926" s="31">
        <v>571641</v>
      </c>
      <c r="Q926" s="31">
        <v>0</v>
      </c>
      <c r="R926" s="33">
        <v>974516</v>
      </c>
      <c r="S926" s="32">
        <v>0</v>
      </c>
      <c r="T926" s="31">
        <v>376061</v>
      </c>
      <c r="U926" s="31">
        <v>1106801</v>
      </c>
      <c r="V926" s="31">
        <v>518327.92528858769</v>
      </c>
      <c r="W926" s="60">
        <v>2001189.9252885878</v>
      </c>
      <c r="X926" s="32">
        <v>-701121.47060103598</v>
      </c>
      <c r="Y926" s="31">
        <v>-564.45468755165348</v>
      </c>
      <c r="Z926" s="31">
        <v>-205722</v>
      </c>
      <c r="AA926" s="31">
        <v>-119266</v>
      </c>
      <c r="AB926" s="31">
        <v>0</v>
      </c>
      <c r="AC926" s="33">
        <v>0</v>
      </c>
    </row>
    <row r="927" spans="1:29" s="34" customFormat="1">
      <c r="A927" s="35" t="s">
        <v>928</v>
      </c>
      <c r="B927" s="36" t="s">
        <v>2052</v>
      </c>
      <c r="C927" s="30">
        <v>459836.14</v>
      </c>
      <c r="D927" s="28">
        <v>6.2755000000000005E-4</v>
      </c>
      <c r="E927" s="28">
        <v>6.2056000000000004E-4</v>
      </c>
      <c r="F927" s="32">
        <v>3753015</v>
      </c>
      <c r="G927" s="31">
        <v>4838249</v>
      </c>
      <c r="H927" s="33">
        <v>2852556</v>
      </c>
      <c r="I927" s="32">
        <v>209017</v>
      </c>
      <c r="J927" s="31">
        <v>104786.69655323884</v>
      </c>
      <c r="K927" s="31">
        <v>313803.69655323884</v>
      </c>
      <c r="L927" s="31">
        <v>0</v>
      </c>
      <c r="M927" s="33">
        <v>313803.69655323884</v>
      </c>
      <c r="N927" s="32">
        <v>181653</v>
      </c>
      <c r="O927" s="31">
        <v>0</v>
      </c>
      <c r="P927" s="31">
        <v>257748</v>
      </c>
      <c r="Q927" s="31">
        <v>54722.348724142954</v>
      </c>
      <c r="R927" s="33">
        <v>494123.34872414294</v>
      </c>
      <c r="S927" s="32">
        <v>0</v>
      </c>
      <c r="T927" s="31">
        <v>169563</v>
      </c>
      <c r="U927" s="31">
        <v>499046</v>
      </c>
      <c r="V927" s="31">
        <v>0</v>
      </c>
      <c r="W927" s="60">
        <v>668609</v>
      </c>
      <c r="X927" s="32">
        <v>-103792.89887156717</v>
      </c>
      <c r="Y927" s="31">
        <v>75841.247595710127</v>
      </c>
      <c r="Z927" s="31">
        <v>-92758</v>
      </c>
      <c r="AA927" s="31">
        <v>-53776</v>
      </c>
      <c r="AB927" s="31">
        <v>0</v>
      </c>
      <c r="AC927" s="33">
        <v>0</v>
      </c>
    </row>
    <row r="928" spans="1:29" s="34" customFormat="1">
      <c r="A928" s="35" t="s">
        <v>929</v>
      </c>
      <c r="B928" s="36" t="s">
        <v>2053</v>
      </c>
      <c r="C928" s="30">
        <v>897368.88</v>
      </c>
      <c r="D928" s="28">
        <v>1.22467E-3</v>
      </c>
      <c r="E928" s="28">
        <v>1.2330100000000001E-3</v>
      </c>
      <c r="F928" s="32">
        <v>7324046</v>
      </c>
      <c r="G928" s="31">
        <v>9441891</v>
      </c>
      <c r="H928" s="33">
        <v>5566792</v>
      </c>
      <c r="I928" s="32">
        <v>407900</v>
      </c>
      <c r="J928" s="31">
        <v>-68851.849850000173</v>
      </c>
      <c r="K928" s="31">
        <v>339048.15014999983</v>
      </c>
      <c r="L928" s="31">
        <v>0</v>
      </c>
      <c r="M928" s="33">
        <v>339048.15014999983</v>
      </c>
      <c r="N928" s="32">
        <v>354497</v>
      </c>
      <c r="O928" s="31">
        <v>0</v>
      </c>
      <c r="P928" s="31">
        <v>502997</v>
      </c>
      <c r="Q928" s="31">
        <v>71489.072922321764</v>
      </c>
      <c r="R928" s="33">
        <v>928983.07292232173</v>
      </c>
      <c r="S928" s="32">
        <v>0</v>
      </c>
      <c r="T928" s="31">
        <v>330903</v>
      </c>
      <c r="U928" s="31">
        <v>973894</v>
      </c>
      <c r="V928" s="31">
        <v>59346.134979256065</v>
      </c>
      <c r="W928" s="60">
        <v>1364143.134979256</v>
      </c>
      <c r="X928" s="32">
        <v>-261514.59884409301</v>
      </c>
      <c r="Y928" s="31">
        <v>112316.53678715869</v>
      </c>
      <c r="Z928" s="31">
        <v>-181018</v>
      </c>
      <c r="AA928" s="31">
        <v>-104944</v>
      </c>
      <c r="AB928" s="31">
        <v>0</v>
      </c>
      <c r="AC928" s="33">
        <v>0</v>
      </c>
    </row>
    <row r="929" spans="1:29" s="34" customFormat="1">
      <c r="A929" s="35" t="s">
        <v>930</v>
      </c>
      <c r="B929" s="36" t="s">
        <v>2054</v>
      </c>
      <c r="C929" s="30">
        <v>1543449.42</v>
      </c>
      <c r="D929" s="28">
        <v>2.1064E-3</v>
      </c>
      <c r="E929" s="28">
        <v>2.24917E-3</v>
      </c>
      <c r="F929" s="32">
        <v>12597165</v>
      </c>
      <c r="G929" s="31">
        <v>16239803</v>
      </c>
      <c r="H929" s="33">
        <v>9574734</v>
      </c>
      <c r="I929" s="32">
        <v>701577</v>
      </c>
      <c r="J929" s="31">
        <v>-49868.907181355287</v>
      </c>
      <c r="K929" s="31">
        <v>651708.09281864471</v>
      </c>
      <c r="L929" s="31">
        <v>0</v>
      </c>
      <c r="M929" s="33">
        <v>651708.09281864471</v>
      </c>
      <c r="N929" s="32">
        <v>609726</v>
      </c>
      <c r="O929" s="31">
        <v>0</v>
      </c>
      <c r="P929" s="31">
        <v>865142</v>
      </c>
      <c r="Q929" s="31">
        <v>0</v>
      </c>
      <c r="R929" s="33">
        <v>1474868</v>
      </c>
      <c r="S929" s="32">
        <v>0</v>
      </c>
      <c r="T929" s="31">
        <v>569145</v>
      </c>
      <c r="U929" s="31">
        <v>1675072</v>
      </c>
      <c r="V929" s="31">
        <v>717983.88521140825</v>
      </c>
      <c r="W929" s="60">
        <v>2962200.8852114081</v>
      </c>
      <c r="X929" s="32">
        <v>-980170.91703043215</v>
      </c>
      <c r="Y929" s="31">
        <v>-15313.968180976051</v>
      </c>
      <c r="Z929" s="31">
        <v>-311346</v>
      </c>
      <c r="AA929" s="31">
        <v>-180502</v>
      </c>
      <c r="AB929" s="31">
        <v>0</v>
      </c>
      <c r="AC929" s="33">
        <v>0</v>
      </c>
    </row>
    <row r="930" spans="1:29" s="34" customFormat="1">
      <c r="A930" s="35" t="s">
        <v>931</v>
      </c>
      <c r="B930" s="36" t="s">
        <v>2055</v>
      </c>
      <c r="C930" s="30">
        <v>247646.57</v>
      </c>
      <c r="D930" s="28">
        <v>3.3796999999999999E-4</v>
      </c>
      <c r="E930" s="28">
        <v>3.4862000000000001E-4</v>
      </c>
      <c r="F930" s="32">
        <v>2021204</v>
      </c>
      <c r="G930" s="31">
        <v>2605662</v>
      </c>
      <c r="H930" s="33">
        <v>1536258</v>
      </c>
      <c r="I930" s="32">
        <v>112567</v>
      </c>
      <c r="J930" s="31">
        <v>-41717.343355176701</v>
      </c>
      <c r="K930" s="31">
        <v>70849.656644823292</v>
      </c>
      <c r="L930" s="31">
        <v>0</v>
      </c>
      <c r="M930" s="33">
        <v>70849.656644823292</v>
      </c>
      <c r="N930" s="32">
        <v>97830</v>
      </c>
      <c r="O930" s="31">
        <v>0</v>
      </c>
      <c r="P930" s="31">
        <v>138811</v>
      </c>
      <c r="Q930" s="31">
        <v>7528.6848446330278</v>
      </c>
      <c r="R930" s="33">
        <v>244169.68484463304</v>
      </c>
      <c r="S930" s="32">
        <v>0</v>
      </c>
      <c r="T930" s="31">
        <v>91319</v>
      </c>
      <c r="U930" s="31">
        <v>268764</v>
      </c>
      <c r="V930" s="31">
        <v>51443.803601102329</v>
      </c>
      <c r="W930" s="60">
        <v>411526.80360110232</v>
      </c>
      <c r="X930" s="32">
        <v>-105882.93086156473</v>
      </c>
      <c r="Y930" s="31">
        <v>17442.812105095421</v>
      </c>
      <c r="Z930" s="31">
        <v>-49955</v>
      </c>
      <c r="AA930" s="31">
        <v>-28961.999999999971</v>
      </c>
      <c r="AB930" s="31">
        <v>0</v>
      </c>
      <c r="AC930" s="33">
        <v>0</v>
      </c>
    </row>
    <row r="931" spans="1:29" s="34" customFormat="1">
      <c r="A931" s="35" t="s">
        <v>932</v>
      </c>
      <c r="B931" s="36" t="s">
        <v>2056</v>
      </c>
      <c r="C931" s="30">
        <v>507293.57</v>
      </c>
      <c r="D931" s="28">
        <v>6.9231999999999996E-4</v>
      </c>
      <c r="E931" s="28">
        <v>6.6160000000000004E-4</v>
      </c>
      <c r="F931" s="32">
        <v>4140367</v>
      </c>
      <c r="G931" s="31">
        <v>5337610</v>
      </c>
      <c r="H931" s="33">
        <v>3146971</v>
      </c>
      <c r="I931" s="32">
        <v>230590</v>
      </c>
      <c r="J931" s="31">
        <v>-26997.674774014584</v>
      </c>
      <c r="K931" s="31">
        <v>203592.32522598541</v>
      </c>
      <c r="L931" s="31">
        <v>0</v>
      </c>
      <c r="M931" s="33">
        <v>203592.32522598541</v>
      </c>
      <c r="N931" s="32">
        <v>200401</v>
      </c>
      <c r="O931" s="31">
        <v>0</v>
      </c>
      <c r="P931" s="31">
        <v>284350</v>
      </c>
      <c r="Q931" s="31">
        <v>115292.20361079997</v>
      </c>
      <c r="R931" s="33">
        <v>600043.20361079997</v>
      </c>
      <c r="S931" s="32">
        <v>0</v>
      </c>
      <c r="T931" s="31">
        <v>187063</v>
      </c>
      <c r="U931" s="31">
        <v>550553</v>
      </c>
      <c r="V931" s="31">
        <v>198841.48486816976</v>
      </c>
      <c r="W931" s="60">
        <v>936457.48486816976</v>
      </c>
      <c r="X931" s="32">
        <v>-295778.07161001023</v>
      </c>
      <c r="Y931" s="31">
        <v>121021.79035264047</v>
      </c>
      <c r="Z931" s="31">
        <v>-102332</v>
      </c>
      <c r="AA931" s="31">
        <v>-59326</v>
      </c>
      <c r="AB931" s="31">
        <v>0</v>
      </c>
      <c r="AC931" s="33">
        <v>0</v>
      </c>
    </row>
    <row r="932" spans="1:29" s="34" customFormat="1">
      <c r="A932" s="35" t="s">
        <v>933</v>
      </c>
      <c r="B932" s="36" t="s">
        <v>2057</v>
      </c>
      <c r="C932" s="30">
        <v>333624.94999999995</v>
      </c>
      <c r="D932" s="28">
        <v>4.5531E-4</v>
      </c>
      <c r="E932" s="28">
        <v>4.6994000000000002E-4</v>
      </c>
      <c r="F932" s="32">
        <v>2722947</v>
      </c>
      <c r="G932" s="31">
        <v>3510323</v>
      </c>
      <c r="H932" s="33">
        <v>2069632</v>
      </c>
      <c r="I932" s="32">
        <v>151650</v>
      </c>
      <c r="J932" s="31">
        <v>66721.795766172057</v>
      </c>
      <c r="K932" s="31">
        <v>218371.79576617206</v>
      </c>
      <c r="L932" s="31">
        <v>0</v>
      </c>
      <c r="M932" s="33">
        <v>218371.79576617206</v>
      </c>
      <c r="N932" s="32">
        <v>131796</v>
      </c>
      <c r="O932" s="31">
        <v>0</v>
      </c>
      <c r="P932" s="31">
        <v>187005</v>
      </c>
      <c r="Q932" s="31">
        <v>125089.30166712073</v>
      </c>
      <c r="R932" s="33">
        <v>443890.30166712072</v>
      </c>
      <c r="S932" s="32">
        <v>0</v>
      </c>
      <c r="T932" s="31">
        <v>123024</v>
      </c>
      <c r="U932" s="31">
        <v>362076</v>
      </c>
      <c r="V932" s="31">
        <v>70492.242138464033</v>
      </c>
      <c r="W932" s="60">
        <v>555592.242138464</v>
      </c>
      <c r="X932" s="32">
        <v>-28425.472650955373</v>
      </c>
      <c r="Y932" s="31">
        <v>23039.532179612066</v>
      </c>
      <c r="Z932" s="31">
        <v>-67299</v>
      </c>
      <c r="AA932" s="31">
        <v>-39016.999999999985</v>
      </c>
      <c r="AB932" s="31">
        <v>0</v>
      </c>
      <c r="AC932" s="33">
        <v>0</v>
      </c>
    </row>
    <row r="933" spans="1:29" s="34" customFormat="1">
      <c r="A933" s="35" t="s">
        <v>934</v>
      </c>
      <c r="B933" s="36" t="s">
        <v>2058</v>
      </c>
      <c r="C933" s="30">
        <v>310052.08</v>
      </c>
      <c r="D933" s="28">
        <v>4.2314000000000002E-4</v>
      </c>
      <c r="E933" s="28">
        <v>3.6685999999999999E-4</v>
      </c>
      <c r="F933" s="32">
        <v>2530557</v>
      </c>
      <c r="G933" s="31">
        <v>3262301</v>
      </c>
      <c r="H933" s="33">
        <v>1923402</v>
      </c>
      <c r="I933" s="32">
        <v>140935</v>
      </c>
      <c r="J933" s="31">
        <v>71344.690955252852</v>
      </c>
      <c r="K933" s="31">
        <v>212279.69095525285</v>
      </c>
      <c r="L933" s="31">
        <v>0</v>
      </c>
      <c r="M933" s="33">
        <v>212279.69095525285</v>
      </c>
      <c r="N933" s="32">
        <v>122484</v>
      </c>
      <c r="O933" s="31">
        <v>0</v>
      </c>
      <c r="P933" s="31">
        <v>173792</v>
      </c>
      <c r="Q933" s="31">
        <v>228500.79929492067</v>
      </c>
      <c r="R933" s="33">
        <v>524776.79929492064</v>
      </c>
      <c r="S933" s="32">
        <v>0</v>
      </c>
      <c r="T933" s="31">
        <v>114331</v>
      </c>
      <c r="U933" s="31">
        <v>336493</v>
      </c>
      <c r="V933" s="31">
        <v>0</v>
      </c>
      <c r="W933" s="60">
        <v>450824</v>
      </c>
      <c r="X933" s="32">
        <v>37901.716535591288</v>
      </c>
      <c r="Y933" s="31">
        <v>134854.08275932935</v>
      </c>
      <c r="Z933" s="31">
        <v>-62544</v>
      </c>
      <c r="AA933" s="31">
        <v>-36259</v>
      </c>
      <c r="AB933" s="31">
        <v>0</v>
      </c>
      <c r="AC933" s="33">
        <v>0</v>
      </c>
    </row>
    <row r="934" spans="1:29" s="34" customFormat="1">
      <c r="A934" s="35" t="s">
        <v>935</v>
      </c>
      <c r="B934" s="36" t="s">
        <v>2059</v>
      </c>
      <c r="C934" s="30">
        <v>831185.31</v>
      </c>
      <c r="D934" s="28">
        <v>1.1343499999999999E-3</v>
      </c>
      <c r="E934" s="28">
        <v>1.2584E-3</v>
      </c>
      <c r="F934" s="32">
        <v>6783894</v>
      </c>
      <c r="G934" s="31">
        <v>8745547</v>
      </c>
      <c r="H934" s="33">
        <v>5156238</v>
      </c>
      <c r="I934" s="32">
        <v>377817</v>
      </c>
      <c r="J934" s="31">
        <v>-271943.20991465147</v>
      </c>
      <c r="K934" s="31">
        <v>105873.79008534853</v>
      </c>
      <c r="L934" s="31">
        <v>0</v>
      </c>
      <c r="M934" s="33">
        <v>105873.79008534853</v>
      </c>
      <c r="N934" s="32">
        <v>328353</v>
      </c>
      <c r="O934" s="31">
        <v>0</v>
      </c>
      <c r="P934" s="31">
        <v>465901</v>
      </c>
      <c r="Q934" s="31">
        <v>0</v>
      </c>
      <c r="R934" s="33">
        <v>794254</v>
      </c>
      <c r="S934" s="32">
        <v>0</v>
      </c>
      <c r="T934" s="31">
        <v>306499</v>
      </c>
      <c r="U934" s="31">
        <v>902069</v>
      </c>
      <c r="V934" s="31">
        <v>767583.24066675687</v>
      </c>
      <c r="W934" s="60">
        <v>1976151.2406667569</v>
      </c>
      <c r="X934" s="32">
        <v>-832206.71567127691</v>
      </c>
      <c r="Y934" s="31">
        <v>-84818.524995479995</v>
      </c>
      <c r="Z934" s="31">
        <v>-167668</v>
      </c>
      <c r="AA934" s="31">
        <v>-97204</v>
      </c>
      <c r="AB934" s="31">
        <v>0</v>
      </c>
      <c r="AC934" s="33">
        <v>0</v>
      </c>
    </row>
    <row r="935" spans="1:29" s="34" customFormat="1">
      <c r="A935" s="35" t="s">
        <v>936</v>
      </c>
      <c r="B935" s="36" t="s">
        <v>2060</v>
      </c>
      <c r="C935" s="30">
        <v>362372.61</v>
      </c>
      <c r="D935" s="28">
        <v>4.9454000000000002E-4</v>
      </c>
      <c r="E935" s="28">
        <v>5.3923999999999997E-4</v>
      </c>
      <c r="F935" s="32">
        <v>2957559</v>
      </c>
      <c r="G935" s="31">
        <v>3812776</v>
      </c>
      <c r="H935" s="33">
        <v>2247953</v>
      </c>
      <c r="I935" s="32">
        <v>164716</v>
      </c>
      <c r="J935" s="31">
        <v>-14437.077160871126</v>
      </c>
      <c r="K935" s="31">
        <v>150278.92283912888</v>
      </c>
      <c r="L935" s="31">
        <v>0</v>
      </c>
      <c r="M935" s="33">
        <v>150278.92283912888</v>
      </c>
      <c r="N935" s="32">
        <v>143151</v>
      </c>
      <c r="O935" s="31">
        <v>0</v>
      </c>
      <c r="P935" s="31">
        <v>203118</v>
      </c>
      <c r="Q935" s="31">
        <v>0</v>
      </c>
      <c r="R935" s="33">
        <v>346269</v>
      </c>
      <c r="S935" s="32">
        <v>0</v>
      </c>
      <c r="T935" s="31">
        <v>133624</v>
      </c>
      <c r="U935" s="31">
        <v>393273</v>
      </c>
      <c r="V935" s="31">
        <v>307821.16416783631</v>
      </c>
      <c r="W935" s="60">
        <v>834718.16416783631</v>
      </c>
      <c r="X935" s="32">
        <v>-351226.19316450792</v>
      </c>
      <c r="Y935" s="31">
        <v>-21745.971003328435</v>
      </c>
      <c r="Z935" s="31">
        <v>-73098</v>
      </c>
      <c r="AA935" s="31">
        <v>-42378.999999999942</v>
      </c>
      <c r="AB935" s="31">
        <v>0</v>
      </c>
      <c r="AC935" s="33">
        <v>0</v>
      </c>
    </row>
    <row r="936" spans="1:29" s="34" customFormat="1">
      <c r="A936" s="35" t="s">
        <v>937</v>
      </c>
      <c r="B936" s="36" t="s">
        <v>2061</v>
      </c>
      <c r="C936" s="30">
        <v>1322675.32</v>
      </c>
      <c r="D936" s="28">
        <v>1.8051E-3</v>
      </c>
      <c r="E936" s="28">
        <v>1.79553E-3</v>
      </c>
      <c r="F936" s="32">
        <v>10795263</v>
      </c>
      <c r="G936" s="31">
        <v>13916858</v>
      </c>
      <c r="H936" s="33">
        <v>8205162</v>
      </c>
      <c r="I936" s="32">
        <v>601223</v>
      </c>
      <c r="J936" s="31">
        <v>132370.65659498613</v>
      </c>
      <c r="K936" s="31">
        <v>733593.6565949861</v>
      </c>
      <c r="L936" s="31">
        <v>0</v>
      </c>
      <c r="M936" s="33">
        <v>733593.6565949861</v>
      </c>
      <c r="N936" s="32">
        <v>522511</v>
      </c>
      <c r="O936" s="31">
        <v>0</v>
      </c>
      <c r="P936" s="31">
        <v>741392</v>
      </c>
      <c r="Q936" s="31">
        <v>4359.7728491764456</v>
      </c>
      <c r="R936" s="33">
        <v>1268262.7728491765</v>
      </c>
      <c r="S936" s="32">
        <v>0</v>
      </c>
      <c r="T936" s="31">
        <v>487734</v>
      </c>
      <c r="U936" s="31">
        <v>1435469</v>
      </c>
      <c r="V936" s="31">
        <v>219307.74221508615</v>
      </c>
      <c r="W936" s="60">
        <v>2142510.7422150862</v>
      </c>
      <c r="X936" s="32">
        <v>-653798.03494565282</v>
      </c>
      <c r="Y936" s="31">
        <v>201043.06557974304</v>
      </c>
      <c r="Z936" s="31">
        <v>-266811</v>
      </c>
      <c r="AA936" s="31">
        <v>-154682</v>
      </c>
      <c r="AB936" s="31">
        <v>0</v>
      </c>
      <c r="AC936" s="33">
        <v>0</v>
      </c>
    </row>
    <row r="937" spans="1:29" s="34" customFormat="1">
      <c r="A937" s="35" t="s">
        <v>938</v>
      </c>
      <c r="B937" s="36" t="s">
        <v>2062</v>
      </c>
      <c r="C937" s="30">
        <v>2012112.74</v>
      </c>
      <c r="D937" s="28">
        <v>2.7460000000000002E-3</v>
      </c>
      <c r="E937" s="28">
        <v>2.4740999999999999E-3</v>
      </c>
      <c r="F937" s="32">
        <v>16422244</v>
      </c>
      <c r="G937" s="31">
        <v>21170955</v>
      </c>
      <c r="H937" s="33">
        <v>12482064</v>
      </c>
      <c r="I937" s="32">
        <v>914608</v>
      </c>
      <c r="J937" s="31">
        <v>518725.20580795803</v>
      </c>
      <c r="K937" s="31">
        <v>1433333.205807958</v>
      </c>
      <c r="L937" s="31">
        <v>0</v>
      </c>
      <c r="M937" s="33">
        <v>1433333.205807958</v>
      </c>
      <c r="N937" s="32">
        <v>794867</v>
      </c>
      <c r="O937" s="31">
        <v>0</v>
      </c>
      <c r="P937" s="31">
        <v>1127839</v>
      </c>
      <c r="Q937" s="31">
        <v>1087576.5850500129</v>
      </c>
      <c r="R937" s="33">
        <v>3010282.5850500129</v>
      </c>
      <c r="S937" s="32">
        <v>0</v>
      </c>
      <c r="T937" s="31">
        <v>741963</v>
      </c>
      <c r="U937" s="31">
        <v>2183701</v>
      </c>
      <c r="V937" s="31">
        <v>20591.449604933085</v>
      </c>
      <c r="W937" s="60">
        <v>2946255.4496049332</v>
      </c>
      <c r="X937" s="32">
        <v>-18401.550801244099</v>
      </c>
      <c r="Y937" s="31">
        <v>723624.68624632398</v>
      </c>
      <c r="Z937" s="31">
        <v>-405885</v>
      </c>
      <c r="AA937" s="31">
        <v>-235311.00000000012</v>
      </c>
      <c r="AB937" s="31">
        <v>0</v>
      </c>
      <c r="AC937" s="33">
        <v>0</v>
      </c>
    </row>
    <row r="938" spans="1:29" s="34" customFormat="1">
      <c r="A938" s="35" t="s">
        <v>939</v>
      </c>
      <c r="B938" s="36" t="s">
        <v>2063</v>
      </c>
      <c r="C938" s="30">
        <v>376402.13</v>
      </c>
      <c r="D938" s="28">
        <v>5.1369000000000002E-4</v>
      </c>
      <c r="E938" s="28">
        <v>5.3478E-4</v>
      </c>
      <c r="F938" s="32">
        <v>3072084</v>
      </c>
      <c r="G938" s="31">
        <v>3960418</v>
      </c>
      <c r="H938" s="33">
        <v>2335001</v>
      </c>
      <c r="I938" s="32">
        <v>171094</v>
      </c>
      <c r="J938" s="31">
        <v>71984.951686608852</v>
      </c>
      <c r="K938" s="31">
        <v>243078.95168660884</v>
      </c>
      <c r="L938" s="31">
        <v>0</v>
      </c>
      <c r="M938" s="33">
        <v>243078.95168660884</v>
      </c>
      <c r="N938" s="32">
        <v>148694</v>
      </c>
      <c r="O938" s="31">
        <v>0</v>
      </c>
      <c r="P938" s="31">
        <v>210983</v>
      </c>
      <c r="Q938" s="31">
        <v>0</v>
      </c>
      <c r="R938" s="33">
        <v>359677</v>
      </c>
      <c r="S938" s="32">
        <v>0</v>
      </c>
      <c r="T938" s="31">
        <v>138798</v>
      </c>
      <c r="U938" s="31">
        <v>408502</v>
      </c>
      <c r="V938" s="31">
        <v>176205.0413061014</v>
      </c>
      <c r="W938" s="60">
        <v>723505.04130610137</v>
      </c>
      <c r="X938" s="32">
        <v>-262430.82927289512</v>
      </c>
      <c r="Y938" s="31">
        <v>18551.787966793723</v>
      </c>
      <c r="Z938" s="31">
        <v>-75928</v>
      </c>
      <c r="AA938" s="31">
        <v>-44021</v>
      </c>
      <c r="AB938" s="31">
        <v>0</v>
      </c>
      <c r="AC938" s="33">
        <v>0</v>
      </c>
    </row>
    <row r="939" spans="1:29" s="34" customFormat="1">
      <c r="A939" s="35" t="s">
        <v>940</v>
      </c>
      <c r="B939" s="36" t="s">
        <v>2064</v>
      </c>
      <c r="C939" s="30">
        <v>915410.14</v>
      </c>
      <c r="D939" s="28">
        <v>1.2492899999999999E-3</v>
      </c>
      <c r="E939" s="28">
        <v>1.2442600000000001E-3</v>
      </c>
      <c r="F939" s="32">
        <v>7471284</v>
      </c>
      <c r="G939" s="31">
        <v>9631705</v>
      </c>
      <c r="H939" s="33">
        <v>5678703</v>
      </c>
      <c r="I939" s="32">
        <v>416100</v>
      </c>
      <c r="J939" s="31">
        <v>211094.27455453959</v>
      </c>
      <c r="K939" s="31">
        <v>627194.27455453959</v>
      </c>
      <c r="L939" s="31">
        <v>0</v>
      </c>
      <c r="M939" s="33">
        <v>627194.27455453959</v>
      </c>
      <c r="N939" s="32">
        <v>361624</v>
      </c>
      <c r="O939" s="31">
        <v>0</v>
      </c>
      <c r="P939" s="31">
        <v>513109</v>
      </c>
      <c r="Q939" s="31">
        <v>141479.33326982491</v>
      </c>
      <c r="R939" s="33">
        <v>1016212.333269825</v>
      </c>
      <c r="S939" s="32">
        <v>0</v>
      </c>
      <c r="T939" s="31">
        <v>337555</v>
      </c>
      <c r="U939" s="31">
        <v>993472</v>
      </c>
      <c r="V939" s="31">
        <v>3674.5416354887548</v>
      </c>
      <c r="W939" s="60">
        <v>1334701.5416354889</v>
      </c>
      <c r="X939" s="32">
        <v>-163331.98675194732</v>
      </c>
      <c r="Y939" s="31">
        <v>136553.77838628349</v>
      </c>
      <c r="Z939" s="31">
        <v>-184657</v>
      </c>
      <c r="AA939" s="31">
        <v>-107054</v>
      </c>
      <c r="AB939" s="31">
        <v>0</v>
      </c>
      <c r="AC939" s="33">
        <v>0</v>
      </c>
    </row>
    <row r="940" spans="1:29" s="34" customFormat="1">
      <c r="A940" s="35" t="s">
        <v>941</v>
      </c>
      <c r="B940" s="36" t="s">
        <v>2065</v>
      </c>
      <c r="C940" s="30">
        <v>1331569.8199999998</v>
      </c>
      <c r="D940" s="28">
        <v>1.8172399999999999E-3</v>
      </c>
      <c r="E940" s="28">
        <v>1.69936E-3</v>
      </c>
      <c r="F940" s="32">
        <v>10867865</v>
      </c>
      <c r="G940" s="31">
        <v>14010454</v>
      </c>
      <c r="H940" s="33">
        <v>8260345</v>
      </c>
      <c r="I940" s="32">
        <v>605266</v>
      </c>
      <c r="J940" s="31">
        <v>435526.59615979908</v>
      </c>
      <c r="K940" s="31">
        <v>1040792.596159799</v>
      </c>
      <c r="L940" s="31">
        <v>0</v>
      </c>
      <c r="M940" s="33">
        <v>1040792.596159799</v>
      </c>
      <c r="N940" s="32">
        <v>526025</v>
      </c>
      <c r="O940" s="31">
        <v>0</v>
      </c>
      <c r="P940" s="31">
        <v>746378</v>
      </c>
      <c r="Q940" s="31">
        <v>480662.20898324164</v>
      </c>
      <c r="R940" s="33">
        <v>1753065.2089832416</v>
      </c>
      <c r="S940" s="32">
        <v>0</v>
      </c>
      <c r="T940" s="31">
        <v>491014</v>
      </c>
      <c r="U940" s="31">
        <v>1445123</v>
      </c>
      <c r="V940" s="31">
        <v>0</v>
      </c>
      <c r="W940" s="60">
        <v>1936137</v>
      </c>
      <c r="X940" s="32">
        <v>-136873.34231734945</v>
      </c>
      <c r="Y940" s="31">
        <v>378129.55130059109</v>
      </c>
      <c r="Z940" s="31">
        <v>-268606</v>
      </c>
      <c r="AA940" s="31">
        <v>-155722.00000000006</v>
      </c>
      <c r="AB940" s="31">
        <v>0</v>
      </c>
      <c r="AC940" s="33">
        <v>0</v>
      </c>
    </row>
    <row r="941" spans="1:29" s="34" customFormat="1">
      <c r="A941" s="35" t="s">
        <v>942</v>
      </c>
      <c r="B941" s="36" t="s">
        <v>2066</v>
      </c>
      <c r="C941" s="30">
        <v>563052.55000000005</v>
      </c>
      <c r="D941" s="28">
        <v>7.6842000000000002E-4</v>
      </c>
      <c r="E941" s="28">
        <v>8.2171999999999996E-4</v>
      </c>
      <c r="F941" s="32">
        <v>4595477</v>
      </c>
      <c r="G941" s="31">
        <v>5924321</v>
      </c>
      <c r="H941" s="33">
        <v>3492887</v>
      </c>
      <c r="I941" s="32">
        <v>255937</v>
      </c>
      <c r="J941" s="31">
        <v>79599.167807763282</v>
      </c>
      <c r="K941" s="31">
        <v>335536.16780776327</v>
      </c>
      <c r="L941" s="31">
        <v>0</v>
      </c>
      <c r="M941" s="33">
        <v>335536.16780776327</v>
      </c>
      <c r="N941" s="32">
        <v>222430</v>
      </c>
      <c r="O941" s="31">
        <v>0</v>
      </c>
      <c r="P941" s="31">
        <v>315606</v>
      </c>
      <c r="Q941" s="31">
        <v>24662.445983094542</v>
      </c>
      <c r="R941" s="33">
        <v>562698.44598309451</v>
      </c>
      <c r="S941" s="32">
        <v>0</v>
      </c>
      <c r="T941" s="31">
        <v>207625</v>
      </c>
      <c r="U941" s="31">
        <v>611070</v>
      </c>
      <c r="V941" s="31">
        <v>239140.27399573737</v>
      </c>
      <c r="W941" s="60">
        <v>1057835.2739957373</v>
      </c>
      <c r="X941" s="32">
        <v>-308148.37855416769</v>
      </c>
      <c r="Y941" s="31">
        <v>-7562.4494584751665</v>
      </c>
      <c r="Z941" s="31">
        <v>-113580</v>
      </c>
      <c r="AA941" s="31">
        <v>-65845.999999999942</v>
      </c>
      <c r="AB941" s="31">
        <v>0</v>
      </c>
      <c r="AC941" s="33">
        <v>0</v>
      </c>
    </row>
    <row r="942" spans="1:29" s="34" customFormat="1">
      <c r="A942" s="35" t="s">
        <v>943</v>
      </c>
      <c r="B942" s="36" t="s">
        <v>2067</v>
      </c>
      <c r="C942" s="30">
        <v>213601.90999999997</v>
      </c>
      <c r="D942" s="28">
        <v>2.9150999999999998E-4</v>
      </c>
      <c r="E942" s="28">
        <v>3.2032000000000002E-4</v>
      </c>
      <c r="F942" s="32">
        <v>1743353</v>
      </c>
      <c r="G942" s="31">
        <v>2247467</v>
      </c>
      <c r="H942" s="33">
        <v>1325072</v>
      </c>
      <c r="I942" s="32">
        <v>97093</v>
      </c>
      <c r="J942" s="31">
        <v>-25603.267024034478</v>
      </c>
      <c r="K942" s="31">
        <v>71489.732975965526</v>
      </c>
      <c r="L942" s="31">
        <v>0</v>
      </c>
      <c r="M942" s="33">
        <v>71489.732975965526</v>
      </c>
      <c r="N942" s="32">
        <v>84381</v>
      </c>
      <c r="O942" s="31">
        <v>0</v>
      </c>
      <c r="P942" s="31">
        <v>119729</v>
      </c>
      <c r="Q942" s="31">
        <v>61661.437361567005</v>
      </c>
      <c r="R942" s="33">
        <v>265771.43736156699</v>
      </c>
      <c r="S942" s="32">
        <v>0</v>
      </c>
      <c r="T942" s="31">
        <v>78765</v>
      </c>
      <c r="U942" s="31">
        <v>231817</v>
      </c>
      <c r="V942" s="31">
        <v>126802.00613752051</v>
      </c>
      <c r="W942" s="60">
        <v>437384.00613752054</v>
      </c>
      <c r="X942" s="32">
        <v>-86730.204440592817</v>
      </c>
      <c r="Y942" s="31">
        <v>-16814.364335360682</v>
      </c>
      <c r="Z942" s="31">
        <v>-43088</v>
      </c>
      <c r="AA942" s="31">
        <v>-24980</v>
      </c>
      <c r="AB942" s="31">
        <v>0</v>
      </c>
      <c r="AC942" s="33">
        <v>0</v>
      </c>
    </row>
    <row r="943" spans="1:29" s="34" customFormat="1">
      <c r="A943" s="35" t="s">
        <v>944</v>
      </c>
      <c r="B943" s="36" t="s">
        <v>2068</v>
      </c>
      <c r="C943" s="30">
        <v>359072.62</v>
      </c>
      <c r="D943" s="28">
        <v>4.9003999999999996E-4</v>
      </c>
      <c r="E943" s="28">
        <v>5.5831000000000001E-4</v>
      </c>
      <c r="F943" s="32">
        <v>2930647</v>
      </c>
      <c r="G943" s="31">
        <v>3778083</v>
      </c>
      <c r="H943" s="33">
        <v>2227498</v>
      </c>
      <c r="I943" s="32">
        <v>163217</v>
      </c>
      <c r="J943" s="31">
        <v>-234019.98124477986</v>
      </c>
      <c r="K943" s="31">
        <v>-70802.981244779861</v>
      </c>
      <c r="L943" s="31">
        <v>0</v>
      </c>
      <c r="M943" s="33">
        <v>-70802.981244779861</v>
      </c>
      <c r="N943" s="32">
        <v>141849</v>
      </c>
      <c r="O943" s="31">
        <v>0</v>
      </c>
      <c r="P943" s="31">
        <v>201270</v>
      </c>
      <c r="Q943" s="31">
        <v>23844.909044458193</v>
      </c>
      <c r="R943" s="33">
        <v>366963.90904445818</v>
      </c>
      <c r="S943" s="32">
        <v>0</v>
      </c>
      <c r="T943" s="31">
        <v>132408</v>
      </c>
      <c r="U943" s="31">
        <v>389694</v>
      </c>
      <c r="V943" s="31">
        <v>296492.97871526191</v>
      </c>
      <c r="W943" s="60">
        <v>818594.97871526191</v>
      </c>
      <c r="X943" s="32">
        <v>-276732.62390969024</v>
      </c>
      <c r="Y943" s="31">
        <v>-60474.445761113486</v>
      </c>
      <c r="Z943" s="31">
        <v>-72433</v>
      </c>
      <c r="AA943" s="31">
        <v>-41991</v>
      </c>
      <c r="AB943" s="31">
        <v>0</v>
      </c>
      <c r="AC943" s="33">
        <v>0</v>
      </c>
    </row>
    <row r="944" spans="1:29" s="34" customFormat="1">
      <c r="A944" s="35" t="s">
        <v>945</v>
      </c>
      <c r="B944" s="36" t="s">
        <v>2069</v>
      </c>
      <c r="C944" s="30">
        <v>1146486.8999999999</v>
      </c>
      <c r="D944" s="28">
        <v>1.5646499999999999E-3</v>
      </c>
      <c r="E944" s="28">
        <v>1.7207399999999999E-3</v>
      </c>
      <c r="F944" s="32">
        <v>9357270</v>
      </c>
      <c r="G944" s="31">
        <v>12063050</v>
      </c>
      <c r="H944" s="33">
        <v>7112186</v>
      </c>
      <c r="I944" s="32">
        <v>521136</v>
      </c>
      <c r="J944" s="31">
        <v>366645.95113299065</v>
      </c>
      <c r="K944" s="31">
        <v>887781.95113299065</v>
      </c>
      <c r="L944" s="31">
        <v>0</v>
      </c>
      <c r="M944" s="33">
        <v>887781.95113299065</v>
      </c>
      <c r="N944" s="32">
        <v>452909</v>
      </c>
      <c r="O944" s="31">
        <v>0</v>
      </c>
      <c r="P944" s="31">
        <v>642634</v>
      </c>
      <c r="Q944" s="31">
        <v>425144.06180524378</v>
      </c>
      <c r="R944" s="33">
        <v>1520687.0618052438</v>
      </c>
      <c r="S944" s="32">
        <v>0</v>
      </c>
      <c r="T944" s="31">
        <v>422765</v>
      </c>
      <c r="U944" s="31">
        <v>1244256</v>
      </c>
      <c r="V944" s="31">
        <v>686709.20200419263</v>
      </c>
      <c r="W944" s="60">
        <v>2353730.2020041924</v>
      </c>
      <c r="X944" s="32">
        <v>-375081.92715438362</v>
      </c>
      <c r="Y944" s="31">
        <v>-92613.213044565229</v>
      </c>
      <c r="Z944" s="31">
        <v>-231270</v>
      </c>
      <c r="AA944" s="31">
        <v>-134078</v>
      </c>
      <c r="AB944" s="31">
        <v>0</v>
      </c>
      <c r="AC944" s="33">
        <v>0</v>
      </c>
    </row>
    <row r="945" spans="1:29" s="34" customFormat="1">
      <c r="A945" s="35" t="s">
        <v>946</v>
      </c>
      <c r="B945" s="36" t="s">
        <v>2070</v>
      </c>
      <c r="C945" s="30">
        <v>2354819.5</v>
      </c>
      <c r="D945" s="28">
        <v>3.2137099999999998E-3</v>
      </c>
      <c r="E945" s="28">
        <v>3.2812499999999999E-3</v>
      </c>
      <c r="F945" s="32">
        <v>19219348</v>
      </c>
      <c r="G945" s="31">
        <v>24776879</v>
      </c>
      <c r="H945" s="33">
        <v>14608061</v>
      </c>
      <c r="I945" s="32">
        <v>1070387</v>
      </c>
      <c r="J945" s="31">
        <v>554337.93821867043</v>
      </c>
      <c r="K945" s="31">
        <v>1624724.9382186704</v>
      </c>
      <c r="L945" s="31">
        <v>0</v>
      </c>
      <c r="M945" s="33">
        <v>1624724.9382186704</v>
      </c>
      <c r="N945" s="32">
        <v>930252</v>
      </c>
      <c r="O945" s="31">
        <v>0</v>
      </c>
      <c r="P945" s="31">
        <v>1319937</v>
      </c>
      <c r="Q945" s="31">
        <v>370928.39138114499</v>
      </c>
      <c r="R945" s="33">
        <v>2621117.391381145</v>
      </c>
      <c r="S945" s="32">
        <v>0</v>
      </c>
      <c r="T945" s="31">
        <v>868337</v>
      </c>
      <c r="U945" s="31">
        <v>2555638</v>
      </c>
      <c r="V945" s="31">
        <v>347505.07673936372</v>
      </c>
      <c r="W945" s="60">
        <v>3771480.0767393638</v>
      </c>
      <c r="X945" s="32">
        <v>-620571.90723196161</v>
      </c>
      <c r="Y945" s="31">
        <v>220615.22187374288</v>
      </c>
      <c r="Z945" s="31">
        <v>-475017</v>
      </c>
      <c r="AA945" s="31">
        <v>-275389</v>
      </c>
      <c r="AB945" s="31">
        <v>0</v>
      </c>
      <c r="AC945" s="33">
        <v>0</v>
      </c>
    </row>
    <row r="946" spans="1:29" s="34" customFormat="1">
      <c r="A946" s="35" t="s">
        <v>947</v>
      </c>
      <c r="B946" s="36" t="s">
        <v>2071</v>
      </c>
      <c r="C946" s="30">
        <v>974239.38000000012</v>
      </c>
      <c r="D946" s="28">
        <v>1.3295799999999999E-3</v>
      </c>
      <c r="E946" s="28">
        <v>1.3311900000000001E-3</v>
      </c>
      <c r="F946" s="32">
        <v>7951452</v>
      </c>
      <c r="G946" s="31">
        <v>10250721</v>
      </c>
      <c r="H946" s="33">
        <v>6043665</v>
      </c>
      <c r="I946" s="32">
        <v>442842</v>
      </c>
      <c r="J946" s="31">
        <v>55064.342433877951</v>
      </c>
      <c r="K946" s="31">
        <v>497906.34243387793</v>
      </c>
      <c r="L946" s="31">
        <v>0</v>
      </c>
      <c r="M946" s="33">
        <v>497906.34243387793</v>
      </c>
      <c r="N946" s="32">
        <v>384865</v>
      </c>
      <c r="O946" s="31">
        <v>0</v>
      </c>
      <c r="P946" s="31">
        <v>546086</v>
      </c>
      <c r="Q946" s="31">
        <v>104322.99472449408</v>
      </c>
      <c r="R946" s="33">
        <v>1035273.9947244941</v>
      </c>
      <c r="S946" s="32">
        <v>0</v>
      </c>
      <c r="T946" s="31">
        <v>359250</v>
      </c>
      <c r="U946" s="31">
        <v>1057321</v>
      </c>
      <c r="V946" s="31">
        <v>33161.142936615135</v>
      </c>
      <c r="W946" s="60">
        <v>1449732.142936615</v>
      </c>
      <c r="X946" s="32">
        <v>-238023.26474582194</v>
      </c>
      <c r="Y946" s="31">
        <v>134024.1165337009</v>
      </c>
      <c r="Z946" s="31">
        <v>-196525</v>
      </c>
      <c r="AA946" s="31">
        <v>-113934</v>
      </c>
      <c r="AB946" s="31">
        <v>0</v>
      </c>
      <c r="AC946" s="33">
        <v>0</v>
      </c>
    </row>
    <row r="947" spans="1:29" s="34" customFormat="1">
      <c r="A947" s="35" t="s">
        <v>948</v>
      </c>
      <c r="B947" s="36" t="s">
        <v>2072</v>
      </c>
      <c r="C947" s="30">
        <v>1605399.42</v>
      </c>
      <c r="D947" s="28">
        <v>2.1909500000000001E-3</v>
      </c>
      <c r="E947" s="28">
        <v>2.2120099999999999E-3</v>
      </c>
      <c r="F947" s="32">
        <v>13102809</v>
      </c>
      <c r="G947" s="31">
        <v>16891662</v>
      </c>
      <c r="H947" s="33">
        <v>9959060</v>
      </c>
      <c r="I947" s="32">
        <v>729738</v>
      </c>
      <c r="J947" s="31">
        <v>-440224.65844852984</v>
      </c>
      <c r="K947" s="31">
        <v>289513.34155147016</v>
      </c>
      <c r="L947" s="31">
        <v>0</v>
      </c>
      <c r="M947" s="33">
        <v>289513.34155147016</v>
      </c>
      <c r="N947" s="32">
        <v>634200</v>
      </c>
      <c r="O947" s="31">
        <v>0</v>
      </c>
      <c r="P947" s="31">
        <v>899869</v>
      </c>
      <c r="Q947" s="31">
        <v>0</v>
      </c>
      <c r="R947" s="33">
        <v>1534069</v>
      </c>
      <c r="S947" s="32">
        <v>0</v>
      </c>
      <c r="T947" s="31">
        <v>591990</v>
      </c>
      <c r="U947" s="31">
        <v>1742308</v>
      </c>
      <c r="V947" s="31">
        <v>1271622.5318590051</v>
      </c>
      <c r="W947" s="60">
        <v>3605920.5318590049</v>
      </c>
      <c r="X947" s="32">
        <v>-1751230.4181413297</v>
      </c>
      <c r="Y947" s="31">
        <v>190967.88628232462</v>
      </c>
      <c r="Z947" s="31">
        <v>-323844</v>
      </c>
      <c r="AA947" s="31">
        <v>-187744.99999999977</v>
      </c>
      <c r="AB947" s="31">
        <v>0</v>
      </c>
      <c r="AC947" s="33">
        <v>0</v>
      </c>
    </row>
    <row r="948" spans="1:29" s="34" customFormat="1">
      <c r="A948" s="35" t="s">
        <v>949</v>
      </c>
      <c r="B948" s="36" t="s">
        <v>2073</v>
      </c>
      <c r="C948" s="30">
        <v>114882.13</v>
      </c>
      <c r="D948" s="28">
        <v>1.5678E-4</v>
      </c>
      <c r="E948" s="28">
        <v>1.6529000000000001E-4</v>
      </c>
      <c r="F948" s="32">
        <v>937611</v>
      </c>
      <c r="G948" s="31">
        <v>1208734</v>
      </c>
      <c r="H948" s="33">
        <v>712650</v>
      </c>
      <c r="I948" s="32">
        <v>52219</v>
      </c>
      <c r="J948" s="31">
        <v>-112299.86048145825</v>
      </c>
      <c r="K948" s="31">
        <v>-60080.86048145825</v>
      </c>
      <c r="L948" s="31">
        <v>0</v>
      </c>
      <c r="M948" s="33">
        <v>-60080.86048145825</v>
      </c>
      <c r="N948" s="32">
        <v>45382</v>
      </c>
      <c r="O948" s="31">
        <v>0</v>
      </c>
      <c r="P948" s="31">
        <v>64393</v>
      </c>
      <c r="Q948" s="31">
        <v>0</v>
      </c>
      <c r="R948" s="33">
        <v>109775</v>
      </c>
      <c r="S948" s="32">
        <v>0</v>
      </c>
      <c r="T948" s="31">
        <v>42362</v>
      </c>
      <c r="U948" s="31">
        <v>124676</v>
      </c>
      <c r="V948" s="31">
        <v>62847.651040859433</v>
      </c>
      <c r="W948" s="60">
        <v>229885.65104085943</v>
      </c>
      <c r="X948" s="32">
        <v>-85799.410693358688</v>
      </c>
      <c r="Y948" s="31">
        <v>2296.7596524992605</v>
      </c>
      <c r="Z948" s="31">
        <v>-23174</v>
      </c>
      <c r="AA948" s="31">
        <v>-13434</v>
      </c>
      <c r="AB948" s="31">
        <v>0</v>
      </c>
      <c r="AC948" s="33">
        <v>0</v>
      </c>
    </row>
    <row r="949" spans="1:29" s="34" customFormat="1">
      <c r="A949" s="35" t="s">
        <v>950</v>
      </c>
      <c r="B949" s="36" t="s">
        <v>2074</v>
      </c>
      <c r="C949" s="30">
        <v>690109.44000000006</v>
      </c>
      <c r="D949" s="28">
        <v>9.4182000000000001E-4</v>
      </c>
      <c r="E949" s="28">
        <v>1.00084E-3</v>
      </c>
      <c r="F949" s="32">
        <v>5632483</v>
      </c>
      <c r="G949" s="31">
        <v>7261191</v>
      </c>
      <c r="H949" s="33">
        <v>4281084</v>
      </c>
      <c r="I949" s="32">
        <v>313691</v>
      </c>
      <c r="J949" s="31">
        <v>-253354.65845369062</v>
      </c>
      <c r="K949" s="31">
        <v>60336.341546309384</v>
      </c>
      <c r="L949" s="31">
        <v>0</v>
      </c>
      <c r="M949" s="33">
        <v>60336.341546309384</v>
      </c>
      <c r="N949" s="32">
        <v>272622</v>
      </c>
      <c r="O949" s="31">
        <v>0</v>
      </c>
      <c r="P949" s="31">
        <v>386825</v>
      </c>
      <c r="Q949" s="31">
        <v>35559.193059015437</v>
      </c>
      <c r="R949" s="33">
        <v>695006.19305901544</v>
      </c>
      <c r="S949" s="32">
        <v>0</v>
      </c>
      <c r="T949" s="31">
        <v>254478</v>
      </c>
      <c r="U949" s="31">
        <v>748963</v>
      </c>
      <c r="V949" s="31">
        <v>266609.90282451059</v>
      </c>
      <c r="W949" s="60">
        <v>1270050.9028245106</v>
      </c>
      <c r="X949" s="32">
        <v>-356098.16450203396</v>
      </c>
      <c r="Y949" s="31">
        <v>970.45473653887166</v>
      </c>
      <c r="Z949" s="31">
        <v>-139210</v>
      </c>
      <c r="AA949" s="31">
        <v>-80707.000000000116</v>
      </c>
      <c r="AB949" s="31">
        <v>0</v>
      </c>
      <c r="AC949" s="33">
        <v>0</v>
      </c>
    </row>
    <row r="950" spans="1:29" s="34" customFormat="1">
      <c r="A950" s="35" t="s">
        <v>951</v>
      </c>
      <c r="B950" s="36" t="s">
        <v>2075</v>
      </c>
      <c r="C950" s="30">
        <v>1236518.99</v>
      </c>
      <c r="D950" s="28">
        <v>1.6875200000000001E-3</v>
      </c>
      <c r="E950" s="28">
        <v>1.6736699999999999E-3</v>
      </c>
      <c r="F950" s="32">
        <v>10092085</v>
      </c>
      <c r="G950" s="31">
        <v>13010346</v>
      </c>
      <c r="H950" s="33">
        <v>7670697</v>
      </c>
      <c r="I950" s="32">
        <v>562061</v>
      </c>
      <c r="J950" s="31">
        <v>173628.44928219612</v>
      </c>
      <c r="K950" s="31">
        <v>735689.44928219612</v>
      </c>
      <c r="L950" s="31">
        <v>0</v>
      </c>
      <c r="M950" s="33">
        <v>735689.44928219612</v>
      </c>
      <c r="N950" s="32">
        <v>488475</v>
      </c>
      <c r="O950" s="31">
        <v>0</v>
      </c>
      <c r="P950" s="31">
        <v>693099</v>
      </c>
      <c r="Q950" s="31">
        <v>229457.67572770591</v>
      </c>
      <c r="R950" s="33">
        <v>1411031.6757277059</v>
      </c>
      <c r="S950" s="32">
        <v>0</v>
      </c>
      <c r="T950" s="31">
        <v>455964</v>
      </c>
      <c r="U950" s="31">
        <v>1341966</v>
      </c>
      <c r="V950" s="31">
        <v>0</v>
      </c>
      <c r="W950" s="60">
        <v>1797930</v>
      </c>
      <c r="X950" s="32">
        <v>-188767.05377303524</v>
      </c>
      <c r="Y950" s="31">
        <v>195907.72950074112</v>
      </c>
      <c r="Z950" s="31">
        <v>-249432</v>
      </c>
      <c r="AA950" s="31">
        <v>-144607</v>
      </c>
      <c r="AB950" s="31">
        <v>0</v>
      </c>
      <c r="AC950" s="33">
        <v>0</v>
      </c>
    </row>
    <row r="951" spans="1:29" s="34" customFormat="1">
      <c r="A951" s="35" t="s">
        <v>952</v>
      </c>
      <c r="B951" s="36" t="s">
        <v>2076</v>
      </c>
      <c r="C951" s="30">
        <v>668397.65</v>
      </c>
      <c r="D951" s="28">
        <v>9.1219000000000001E-4</v>
      </c>
      <c r="E951" s="28">
        <v>9.4401999999999995E-4</v>
      </c>
      <c r="F951" s="32">
        <v>5455283</v>
      </c>
      <c r="G951" s="31">
        <v>7032751</v>
      </c>
      <c r="H951" s="33">
        <v>4146400</v>
      </c>
      <c r="I951" s="32">
        <v>303822</v>
      </c>
      <c r="J951" s="31">
        <v>-172991.1581738125</v>
      </c>
      <c r="K951" s="31">
        <v>130830.8418261875</v>
      </c>
      <c r="L951" s="31">
        <v>0</v>
      </c>
      <c r="M951" s="33">
        <v>130830.8418261875</v>
      </c>
      <c r="N951" s="32">
        <v>264046</v>
      </c>
      <c r="O951" s="31">
        <v>0</v>
      </c>
      <c r="P951" s="31">
        <v>374655</v>
      </c>
      <c r="Q951" s="31">
        <v>0</v>
      </c>
      <c r="R951" s="33">
        <v>638701</v>
      </c>
      <c r="S951" s="32">
        <v>0</v>
      </c>
      <c r="T951" s="31">
        <v>246472</v>
      </c>
      <c r="U951" s="31">
        <v>725401</v>
      </c>
      <c r="V951" s="31">
        <v>421982.6889118196</v>
      </c>
      <c r="W951" s="60">
        <v>1393855.6889118196</v>
      </c>
      <c r="X951" s="32">
        <v>-584223.73113774357</v>
      </c>
      <c r="Y951" s="31">
        <v>42068.042225923971</v>
      </c>
      <c r="Z951" s="31">
        <v>-134831</v>
      </c>
      <c r="AA951" s="31">
        <v>-78168</v>
      </c>
      <c r="AB951" s="31">
        <v>0</v>
      </c>
      <c r="AC951" s="33">
        <v>0</v>
      </c>
    </row>
    <row r="952" spans="1:29" s="34" customFormat="1">
      <c r="A952" s="35" t="s">
        <v>953</v>
      </c>
      <c r="B952" s="36" t="s">
        <v>2077</v>
      </c>
      <c r="C952" s="30">
        <v>1167678.6399999999</v>
      </c>
      <c r="D952" s="28">
        <v>1.5935700000000001E-3</v>
      </c>
      <c r="E952" s="28">
        <v>1.62728E-3</v>
      </c>
      <c r="F952" s="32">
        <v>9530224</v>
      </c>
      <c r="G952" s="31">
        <v>12286016</v>
      </c>
      <c r="H952" s="33">
        <v>7243643</v>
      </c>
      <c r="I952" s="32">
        <v>530769</v>
      </c>
      <c r="J952" s="31">
        <v>72588.009316095078</v>
      </c>
      <c r="K952" s="31">
        <v>603357.00931609503</v>
      </c>
      <c r="L952" s="31">
        <v>0</v>
      </c>
      <c r="M952" s="33">
        <v>603357.00931609503</v>
      </c>
      <c r="N952" s="32">
        <v>461280</v>
      </c>
      <c r="O952" s="31">
        <v>0</v>
      </c>
      <c r="P952" s="31">
        <v>654512</v>
      </c>
      <c r="Q952" s="31">
        <v>62290.928385928702</v>
      </c>
      <c r="R952" s="33">
        <v>1178082.9283859287</v>
      </c>
      <c r="S952" s="32">
        <v>0</v>
      </c>
      <c r="T952" s="31">
        <v>430579</v>
      </c>
      <c r="U952" s="31">
        <v>1267254</v>
      </c>
      <c r="V952" s="31">
        <v>173234.65389050115</v>
      </c>
      <c r="W952" s="60">
        <v>1871067.6538905012</v>
      </c>
      <c r="X952" s="32">
        <v>-429924.00038124993</v>
      </c>
      <c r="Y952" s="31">
        <v>109040.27487667747</v>
      </c>
      <c r="Z952" s="31">
        <v>-235545</v>
      </c>
      <c r="AA952" s="31">
        <v>-136556</v>
      </c>
      <c r="AB952" s="31">
        <v>0</v>
      </c>
      <c r="AC952" s="33">
        <v>0</v>
      </c>
    </row>
    <row r="953" spans="1:29" s="34" customFormat="1">
      <c r="A953" s="35" t="s">
        <v>954</v>
      </c>
      <c r="B953" s="36" t="s">
        <v>2078</v>
      </c>
      <c r="C953" s="30">
        <v>968860.63</v>
      </c>
      <c r="D953" s="28">
        <v>1.3222399999999999E-3</v>
      </c>
      <c r="E953" s="28">
        <v>1.32441E-3</v>
      </c>
      <c r="F953" s="32">
        <v>7907556</v>
      </c>
      <c r="G953" s="31">
        <v>10194131</v>
      </c>
      <c r="H953" s="33">
        <v>6010300</v>
      </c>
      <c r="I953" s="32">
        <v>440397</v>
      </c>
      <c r="J953" s="31">
        <v>-42681.666542571089</v>
      </c>
      <c r="K953" s="31">
        <v>397715.3334574289</v>
      </c>
      <c r="L953" s="31">
        <v>0</v>
      </c>
      <c r="M953" s="33">
        <v>397715.3334574289</v>
      </c>
      <c r="N953" s="32">
        <v>382740</v>
      </c>
      <c r="O953" s="31">
        <v>0</v>
      </c>
      <c r="P953" s="31">
        <v>543071</v>
      </c>
      <c r="Q953" s="31">
        <v>0</v>
      </c>
      <c r="R953" s="33">
        <v>925811</v>
      </c>
      <c r="S953" s="32">
        <v>0</v>
      </c>
      <c r="T953" s="31">
        <v>357266</v>
      </c>
      <c r="U953" s="31">
        <v>1051484</v>
      </c>
      <c r="V953" s="31">
        <v>72212.133205296355</v>
      </c>
      <c r="W953" s="60">
        <v>1480962.1332052965</v>
      </c>
      <c r="X953" s="32">
        <v>-378766.3275487299</v>
      </c>
      <c r="Y953" s="31">
        <v>132360.19434343354</v>
      </c>
      <c r="Z953" s="31">
        <v>-195440</v>
      </c>
      <c r="AA953" s="31">
        <v>-113305</v>
      </c>
      <c r="AB953" s="31">
        <v>0</v>
      </c>
      <c r="AC953" s="33">
        <v>0</v>
      </c>
    </row>
    <row r="954" spans="1:29" s="34" customFormat="1">
      <c r="A954" s="35" t="s">
        <v>955</v>
      </c>
      <c r="B954" s="36" t="s">
        <v>2079</v>
      </c>
      <c r="C954" s="30">
        <v>827579.91999999993</v>
      </c>
      <c r="D954" s="28">
        <v>1.1294300000000001E-3</v>
      </c>
      <c r="E954" s="28">
        <v>1.1563599999999999E-3</v>
      </c>
      <c r="F954" s="32">
        <v>6754470</v>
      </c>
      <c r="G954" s="31">
        <v>8707615</v>
      </c>
      <c r="H954" s="33">
        <v>5133874</v>
      </c>
      <c r="I954" s="32">
        <v>376178</v>
      </c>
      <c r="J954" s="31">
        <v>15360.580674053846</v>
      </c>
      <c r="K954" s="31">
        <v>391538.58067405387</v>
      </c>
      <c r="L954" s="31">
        <v>0</v>
      </c>
      <c r="M954" s="33">
        <v>391538.58067405387</v>
      </c>
      <c r="N954" s="32">
        <v>326929</v>
      </c>
      <c r="O954" s="31">
        <v>0</v>
      </c>
      <c r="P954" s="31">
        <v>463880</v>
      </c>
      <c r="Q954" s="31">
        <v>135418.39426536745</v>
      </c>
      <c r="R954" s="33">
        <v>926227.39426536742</v>
      </c>
      <c r="S954" s="32">
        <v>0</v>
      </c>
      <c r="T954" s="31">
        <v>305169</v>
      </c>
      <c r="U954" s="31">
        <v>898156</v>
      </c>
      <c r="V954" s="31">
        <v>135542.71076865558</v>
      </c>
      <c r="W954" s="60">
        <v>1338867.7107686556</v>
      </c>
      <c r="X954" s="32">
        <v>-221265.64301601634</v>
      </c>
      <c r="Y954" s="31">
        <v>72348.326512728221</v>
      </c>
      <c r="Z954" s="31">
        <v>-166941</v>
      </c>
      <c r="AA954" s="31">
        <v>-96782.000000000116</v>
      </c>
      <c r="AB954" s="31">
        <v>0</v>
      </c>
      <c r="AC954" s="33">
        <v>0</v>
      </c>
    </row>
    <row r="955" spans="1:29" s="34" customFormat="1">
      <c r="A955" s="35" t="s">
        <v>956</v>
      </c>
      <c r="B955" s="36" t="s">
        <v>2080</v>
      </c>
      <c r="C955" s="30">
        <v>400183.43</v>
      </c>
      <c r="D955" s="28">
        <v>5.4613999999999997E-4</v>
      </c>
      <c r="E955" s="28">
        <v>5.5988000000000001E-4</v>
      </c>
      <c r="F955" s="32">
        <v>3266149</v>
      </c>
      <c r="G955" s="31">
        <v>4210599</v>
      </c>
      <c r="H955" s="33">
        <v>2482503</v>
      </c>
      <c r="I955" s="32">
        <v>181902</v>
      </c>
      <c r="J955" s="31">
        <v>24175.46101815268</v>
      </c>
      <c r="K955" s="31">
        <v>206077.46101815268</v>
      </c>
      <c r="L955" s="31">
        <v>0</v>
      </c>
      <c r="M955" s="33">
        <v>206077.46101815268</v>
      </c>
      <c r="N955" s="32">
        <v>158088</v>
      </c>
      <c r="O955" s="31">
        <v>0</v>
      </c>
      <c r="P955" s="31">
        <v>224311</v>
      </c>
      <c r="Q955" s="31">
        <v>10580.388887162726</v>
      </c>
      <c r="R955" s="33">
        <v>392979.38888716273</v>
      </c>
      <c r="S955" s="32">
        <v>0</v>
      </c>
      <c r="T955" s="31">
        <v>147566</v>
      </c>
      <c r="U955" s="31">
        <v>434307</v>
      </c>
      <c r="V955" s="31">
        <v>68555.095036518658</v>
      </c>
      <c r="W955" s="60">
        <v>650428.09503651864</v>
      </c>
      <c r="X955" s="32">
        <v>-163743.95162603891</v>
      </c>
      <c r="Y955" s="31">
        <v>33820.245476682976</v>
      </c>
      <c r="Z955" s="31">
        <v>-80725</v>
      </c>
      <c r="AA955" s="31">
        <v>-46800</v>
      </c>
      <c r="AB955" s="31">
        <v>0</v>
      </c>
      <c r="AC955" s="33">
        <v>0</v>
      </c>
    </row>
    <row r="956" spans="1:29" s="34" customFormat="1">
      <c r="A956" s="35" t="s">
        <v>957</v>
      </c>
      <c r="B956" s="36" t="s">
        <v>2081</v>
      </c>
      <c r="C956" s="30">
        <v>856679.38</v>
      </c>
      <c r="D956" s="28">
        <v>1.1691399999999999E-3</v>
      </c>
      <c r="E956" s="28">
        <v>1.1577E-3</v>
      </c>
      <c r="F956" s="32">
        <v>6991953</v>
      </c>
      <c r="G956" s="31">
        <v>9013769</v>
      </c>
      <c r="H956" s="33">
        <v>5314378</v>
      </c>
      <c r="I956" s="32">
        <v>389404</v>
      </c>
      <c r="J956" s="31">
        <v>226401.72899302506</v>
      </c>
      <c r="K956" s="31">
        <v>615805.72899302503</v>
      </c>
      <c r="L956" s="31">
        <v>0</v>
      </c>
      <c r="M956" s="33">
        <v>615805.72899302503</v>
      </c>
      <c r="N956" s="32">
        <v>338423</v>
      </c>
      <c r="O956" s="31">
        <v>0</v>
      </c>
      <c r="P956" s="31">
        <v>480190</v>
      </c>
      <c r="Q956" s="31">
        <v>100914.5458176329</v>
      </c>
      <c r="R956" s="33">
        <v>919527.54581763293</v>
      </c>
      <c r="S956" s="32">
        <v>0</v>
      </c>
      <c r="T956" s="31">
        <v>315899</v>
      </c>
      <c r="U956" s="31">
        <v>929735</v>
      </c>
      <c r="V956" s="31">
        <v>0</v>
      </c>
      <c r="W956" s="60">
        <v>1245634</v>
      </c>
      <c r="X956" s="32">
        <v>-191832.43710554746</v>
      </c>
      <c r="Y956" s="31">
        <v>138722.98292318036</v>
      </c>
      <c r="Z956" s="31">
        <v>-172810</v>
      </c>
      <c r="AA956" s="31">
        <v>-100187</v>
      </c>
      <c r="AB956" s="31">
        <v>0</v>
      </c>
      <c r="AC956" s="33">
        <v>0</v>
      </c>
    </row>
    <row r="957" spans="1:29" s="34" customFormat="1">
      <c r="A957" s="35" t="s">
        <v>958</v>
      </c>
      <c r="B957" s="36" t="s">
        <v>2082</v>
      </c>
      <c r="C957" s="30">
        <v>529187.41</v>
      </c>
      <c r="D957" s="28">
        <v>7.2219999999999999E-4</v>
      </c>
      <c r="E957" s="28">
        <v>7.2798000000000003E-4</v>
      </c>
      <c r="F957" s="32">
        <v>4319062</v>
      </c>
      <c r="G957" s="31">
        <v>5567977</v>
      </c>
      <c r="H957" s="33">
        <v>3282792</v>
      </c>
      <c r="I957" s="32">
        <v>240542</v>
      </c>
      <c r="J957" s="31">
        <v>-86434.481088516113</v>
      </c>
      <c r="K957" s="31">
        <v>154107.51891148387</v>
      </c>
      <c r="L957" s="31">
        <v>0</v>
      </c>
      <c r="M957" s="33">
        <v>154107.51891148387</v>
      </c>
      <c r="N957" s="32">
        <v>209051</v>
      </c>
      <c r="O957" s="31">
        <v>0</v>
      </c>
      <c r="P957" s="31">
        <v>296622</v>
      </c>
      <c r="Q957" s="31">
        <v>0</v>
      </c>
      <c r="R957" s="33">
        <v>505673</v>
      </c>
      <c r="S957" s="32">
        <v>0</v>
      </c>
      <c r="T957" s="31">
        <v>195137</v>
      </c>
      <c r="U957" s="31">
        <v>574315</v>
      </c>
      <c r="V957" s="31">
        <v>63668.308181822344</v>
      </c>
      <c r="W957" s="60">
        <v>833120.3081818223</v>
      </c>
      <c r="X957" s="32">
        <v>-223647.74191027772</v>
      </c>
      <c r="Y957" s="31">
        <v>64835.433728455377</v>
      </c>
      <c r="Z957" s="31">
        <v>-106748</v>
      </c>
      <c r="AA957" s="31">
        <v>-61887</v>
      </c>
      <c r="AB957" s="31">
        <v>0</v>
      </c>
      <c r="AC957" s="33">
        <v>0</v>
      </c>
    </row>
    <row r="958" spans="1:29" s="34" customFormat="1">
      <c r="A958" s="35" t="s">
        <v>959</v>
      </c>
      <c r="B958" s="36" t="s">
        <v>2083</v>
      </c>
      <c r="C958" s="30">
        <v>615857.48</v>
      </c>
      <c r="D958" s="28">
        <v>8.4048E-4</v>
      </c>
      <c r="E958" s="28">
        <v>8.3128E-4</v>
      </c>
      <c r="F958" s="32">
        <v>5026427</v>
      </c>
      <c r="G958" s="31">
        <v>6479885</v>
      </c>
      <c r="H958" s="33">
        <v>3820439</v>
      </c>
      <c r="I958" s="32">
        <v>279938</v>
      </c>
      <c r="J958" s="31">
        <v>-111370.69203152835</v>
      </c>
      <c r="K958" s="31">
        <v>168567.30796847166</v>
      </c>
      <c r="L958" s="31">
        <v>0</v>
      </c>
      <c r="M958" s="33">
        <v>168567.30796847166</v>
      </c>
      <c r="N958" s="32">
        <v>243288</v>
      </c>
      <c r="O958" s="31">
        <v>0</v>
      </c>
      <c r="P958" s="31">
        <v>345203</v>
      </c>
      <c r="Q958" s="31">
        <v>21957.853414675286</v>
      </c>
      <c r="R958" s="33">
        <v>610448.85341467534</v>
      </c>
      <c r="S958" s="32">
        <v>0</v>
      </c>
      <c r="T958" s="31">
        <v>227096</v>
      </c>
      <c r="U958" s="31">
        <v>668375</v>
      </c>
      <c r="V958" s="31">
        <v>28985.789271884343</v>
      </c>
      <c r="W958" s="60">
        <v>924456.78927188437</v>
      </c>
      <c r="X958" s="32">
        <v>-219064.71355735962</v>
      </c>
      <c r="Y958" s="31">
        <v>101310.77770015057</v>
      </c>
      <c r="Z958" s="31">
        <v>-124231</v>
      </c>
      <c r="AA958" s="31">
        <v>-72023</v>
      </c>
      <c r="AB958" s="31">
        <v>0</v>
      </c>
      <c r="AC958" s="33">
        <v>0</v>
      </c>
    </row>
    <row r="959" spans="1:29" s="34" customFormat="1">
      <c r="A959" s="35" t="s">
        <v>960</v>
      </c>
      <c r="B959" s="36" t="s">
        <v>2084</v>
      </c>
      <c r="C959" s="30">
        <v>413926.33</v>
      </c>
      <c r="D959" s="28">
        <v>5.6490000000000002E-4</v>
      </c>
      <c r="E959" s="28">
        <v>5.0071000000000002E-4</v>
      </c>
      <c r="F959" s="32">
        <v>3378341</v>
      </c>
      <c r="G959" s="31">
        <v>4355234</v>
      </c>
      <c r="H959" s="33">
        <v>2567778</v>
      </c>
      <c r="I959" s="32">
        <v>188151</v>
      </c>
      <c r="J959" s="31">
        <v>149002.12455479073</v>
      </c>
      <c r="K959" s="31">
        <v>337153.12455479073</v>
      </c>
      <c r="L959" s="31">
        <v>0</v>
      </c>
      <c r="M959" s="33">
        <v>337153.12455479073</v>
      </c>
      <c r="N959" s="32">
        <v>163518</v>
      </c>
      <c r="O959" s="31">
        <v>0</v>
      </c>
      <c r="P959" s="31">
        <v>232016</v>
      </c>
      <c r="Q959" s="31">
        <v>288819.94489549613</v>
      </c>
      <c r="R959" s="33">
        <v>684353.94489549613</v>
      </c>
      <c r="S959" s="32">
        <v>0</v>
      </c>
      <c r="T959" s="31">
        <v>152635</v>
      </c>
      <c r="U959" s="31">
        <v>449225</v>
      </c>
      <c r="V959" s="31">
        <v>0</v>
      </c>
      <c r="W959" s="60">
        <v>601860</v>
      </c>
      <c r="X959" s="32">
        <v>52134.835377732583</v>
      </c>
      <c r="Y959" s="31">
        <v>162264.10951776351</v>
      </c>
      <c r="Z959" s="31">
        <v>-83498</v>
      </c>
      <c r="AA959" s="31">
        <v>-48407</v>
      </c>
      <c r="AB959" s="31">
        <v>0</v>
      </c>
      <c r="AC959" s="33">
        <v>0</v>
      </c>
    </row>
    <row r="960" spans="1:29" s="34" customFormat="1">
      <c r="A960" s="35" t="s">
        <v>961</v>
      </c>
      <c r="B960" s="36" t="s">
        <v>2085</v>
      </c>
      <c r="C960" s="30">
        <v>864981.62</v>
      </c>
      <c r="D960" s="28">
        <v>1.1804700000000001E-3</v>
      </c>
      <c r="E960" s="28">
        <v>1.13397E-3</v>
      </c>
      <c r="F960" s="32">
        <v>7059711</v>
      </c>
      <c r="G960" s="31">
        <v>9101121</v>
      </c>
      <c r="H960" s="33">
        <v>5365879</v>
      </c>
      <c r="I960" s="32">
        <v>393178</v>
      </c>
      <c r="J960" s="31">
        <v>228172.2101563199</v>
      </c>
      <c r="K960" s="31">
        <v>621350.2101563199</v>
      </c>
      <c r="L960" s="31">
        <v>0</v>
      </c>
      <c r="M960" s="33">
        <v>621350.2101563199</v>
      </c>
      <c r="N960" s="32">
        <v>341703</v>
      </c>
      <c r="O960" s="31">
        <v>0</v>
      </c>
      <c r="P960" s="31">
        <v>484843</v>
      </c>
      <c r="Q960" s="31">
        <v>252832.2890680423</v>
      </c>
      <c r="R960" s="33">
        <v>1079378.2890680423</v>
      </c>
      <c r="S960" s="32">
        <v>0</v>
      </c>
      <c r="T960" s="31">
        <v>318960</v>
      </c>
      <c r="U960" s="31">
        <v>938745</v>
      </c>
      <c r="V960" s="31">
        <v>0</v>
      </c>
      <c r="W960" s="60">
        <v>1257705</v>
      </c>
      <c r="X960" s="32">
        <v>-99490.94615820481</v>
      </c>
      <c r="Y960" s="31">
        <v>196806.23522624711</v>
      </c>
      <c r="Z960" s="31">
        <v>-174485</v>
      </c>
      <c r="AA960" s="31">
        <v>-101157</v>
      </c>
      <c r="AB960" s="31">
        <v>0</v>
      </c>
      <c r="AC960" s="33">
        <v>0</v>
      </c>
    </row>
    <row r="961" spans="1:29" s="34" customFormat="1">
      <c r="A961" s="35" t="s">
        <v>962</v>
      </c>
      <c r="B961" s="36" t="s">
        <v>2086</v>
      </c>
      <c r="C961" s="30">
        <v>2677579.96</v>
      </c>
      <c r="D961" s="28">
        <v>3.6541899999999999E-3</v>
      </c>
      <c r="E961" s="28">
        <v>3.7449599999999999E-3</v>
      </c>
      <c r="F961" s="32">
        <v>21853605</v>
      </c>
      <c r="G961" s="31">
        <v>28172867</v>
      </c>
      <c r="H961" s="33">
        <v>16610282</v>
      </c>
      <c r="I961" s="32">
        <v>1217098</v>
      </c>
      <c r="J961" s="31">
        <v>593061.58103071421</v>
      </c>
      <c r="K961" s="31">
        <v>1810159.5810307143</v>
      </c>
      <c r="L961" s="31">
        <v>0</v>
      </c>
      <c r="M961" s="33">
        <v>1810159.5810307143</v>
      </c>
      <c r="N961" s="32">
        <v>1057755</v>
      </c>
      <c r="O961" s="31">
        <v>0</v>
      </c>
      <c r="P961" s="31">
        <v>1500851</v>
      </c>
      <c r="Q961" s="31">
        <v>783246.40314549126</v>
      </c>
      <c r="R961" s="33">
        <v>3341852.4031454911</v>
      </c>
      <c r="S961" s="32">
        <v>0</v>
      </c>
      <c r="T961" s="31">
        <v>987354</v>
      </c>
      <c r="U961" s="31">
        <v>2905920</v>
      </c>
      <c r="V961" s="31">
        <v>453825.25628892035</v>
      </c>
      <c r="W961" s="60">
        <v>4347099.2562889205</v>
      </c>
      <c r="X961" s="32">
        <v>-380157.99948574824</v>
      </c>
      <c r="Y961" s="31">
        <v>228169.14634231915</v>
      </c>
      <c r="Z961" s="31">
        <v>-540125</v>
      </c>
      <c r="AA961" s="31">
        <v>-313133.00000000023</v>
      </c>
      <c r="AB961" s="31">
        <v>0</v>
      </c>
      <c r="AC961" s="33">
        <v>0</v>
      </c>
    </row>
    <row r="962" spans="1:29" s="34" customFormat="1">
      <c r="A962" s="35" t="s">
        <v>963</v>
      </c>
      <c r="B962" s="36" t="s">
        <v>2087</v>
      </c>
      <c r="C962" s="30">
        <v>460128.21</v>
      </c>
      <c r="D962" s="28">
        <v>6.2794999999999995E-4</v>
      </c>
      <c r="E962" s="28">
        <v>6.5667000000000004E-4</v>
      </c>
      <c r="F962" s="32">
        <v>3755407</v>
      </c>
      <c r="G962" s="31">
        <v>4841333</v>
      </c>
      <c r="H962" s="33">
        <v>2854374</v>
      </c>
      <c r="I962" s="32">
        <v>209151</v>
      </c>
      <c r="J962" s="31">
        <v>-110438.97676965209</v>
      </c>
      <c r="K962" s="31">
        <v>98712.023230347913</v>
      </c>
      <c r="L962" s="31">
        <v>0</v>
      </c>
      <c r="M962" s="33">
        <v>98712.023230347913</v>
      </c>
      <c r="N962" s="32">
        <v>181769</v>
      </c>
      <c r="O962" s="31">
        <v>0</v>
      </c>
      <c r="P962" s="31">
        <v>257912</v>
      </c>
      <c r="Q962" s="31">
        <v>0</v>
      </c>
      <c r="R962" s="33">
        <v>439681</v>
      </c>
      <c r="S962" s="32">
        <v>0</v>
      </c>
      <c r="T962" s="31">
        <v>169671</v>
      </c>
      <c r="U962" s="31">
        <v>499364</v>
      </c>
      <c r="V962" s="31">
        <v>167460.52871561944</v>
      </c>
      <c r="W962" s="60">
        <v>836495.52871561947</v>
      </c>
      <c r="X962" s="32">
        <v>-268095.06728193478</v>
      </c>
      <c r="Y962" s="31">
        <v>17907.53856631535</v>
      </c>
      <c r="Z962" s="31">
        <v>-92817</v>
      </c>
      <c r="AA962" s="31">
        <v>-53810</v>
      </c>
      <c r="AB962" s="31">
        <v>0</v>
      </c>
      <c r="AC962" s="33">
        <v>0</v>
      </c>
    </row>
    <row r="963" spans="1:29" s="34" customFormat="1">
      <c r="A963" s="35" t="s">
        <v>964</v>
      </c>
      <c r="B963" s="36" t="s">
        <v>2088</v>
      </c>
      <c r="C963" s="30">
        <v>1042451.26</v>
      </c>
      <c r="D963" s="28">
        <v>1.42267E-3</v>
      </c>
      <c r="E963" s="28">
        <v>1.45879E-3</v>
      </c>
      <c r="F963" s="32">
        <v>8508169</v>
      </c>
      <c r="G963" s="31">
        <v>10968421</v>
      </c>
      <c r="H963" s="33">
        <v>6466809</v>
      </c>
      <c r="I963" s="32">
        <v>473847</v>
      </c>
      <c r="J963" s="31">
        <v>-224112.932731532</v>
      </c>
      <c r="K963" s="31">
        <v>249734.067268468</v>
      </c>
      <c r="L963" s="31">
        <v>0</v>
      </c>
      <c r="M963" s="33">
        <v>249734.067268468</v>
      </c>
      <c r="N963" s="32">
        <v>411811</v>
      </c>
      <c r="O963" s="31">
        <v>0</v>
      </c>
      <c r="P963" s="31">
        <v>584320</v>
      </c>
      <c r="Q963" s="31">
        <v>0</v>
      </c>
      <c r="R963" s="33">
        <v>996131</v>
      </c>
      <c r="S963" s="32">
        <v>0</v>
      </c>
      <c r="T963" s="31">
        <v>384402</v>
      </c>
      <c r="U963" s="31">
        <v>1131349</v>
      </c>
      <c r="V963" s="31">
        <v>591184.79493033513</v>
      </c>
      <c r="W963" s="60">
        <v>2106935.7949303351</v>
      </c>
      <c r="X963" s="32">
        <v>-866174.54417482787</v>
      </c>
      <c r="Y963" s="31">
        <v>87564.749244492734</v>
      </c>
      <c r="Z963" s="31">
        <v>-210284</v>
      </c>
      <c r="AA963" s="31">
        <v>-121911</v>
      </c>
      <c r="AB963" s="31">
        <v>0</v>
      </c>
      <c r="AC963" s="33">
        <v>0</v>
      </c>
    </row>
    <row r="964" spans="1:29" s="34" customFormat="1">
      <c r="A964" s="35" t="s">
        <v>965</v>
      </c>
      <c r="B964" s="36" t="s">
        <v>2089</v>
      </c>
      <c r="C964" s="30">
        <v>650846.66</v>
      </c>
      <c r="D964" s="28">
        <v>8.8823000000000005E-4</v>
      </c>
      <c r="E964" s="28">
        <v>9.3753E-4</v>
      </c>
      <c r="F964" s="32">
        <v>5311992</v>
      </c>
      <c r="G964" s="31">
        <v>6848025</v>
      </c>
      <c r="H964" s="33">
        <v>4037489</v>
      </c>
      <c r="I964" s="32">
        <v>295842</v>
      </c>
      <c r="J964" s="31">
        <v>-366318.15995837696</v>
      </c>
      <c r="K964" s="31">
        <v>-70476.159958376957</v>
      </c>
      <c r="L964" s="31">
        <v>0</v>
      </c>
      <c r="M964" s="33">
        <v>-70476.159958376957</v>
      </c>
      <c r="N964" s="32">
        <v>257110</v>
      </c>
      <c r="O964" s="31">
        <v>0</v>
      </c>
      <c r="P964" s="31">
        <v>364814</v>
      </c>
      <c r="Q964" s="31">
        <v>0</v>
      </c>
      <c r="R964" s="33">
        <v>621924</v>
      </c>
      <c r="S964" s="32">
        <v>0</v>
      </c>
      <c r="T964" s="31">
        <v>239998</v>
      </c>
      <c r="U964" s="31">
        <v>706347</v>
      </c>
      <c r="V964" s="31">
        <v>280204.98666743265</v>
      </c>
      <c r="W964" s="60">
        <v>1226549.9866674326</v>
      </c>
      <c r="X964" s="32">
        <v>-408467.058783571</v>
      </c>
      <c r="Y964" s="31">
        <v>11245.072116138312</v>
      </c>
      <c r="Z964" s="31">
        <v>-131289</v>
      </c>
      <c r="AA964" s="31">
        <v>-76114.999999999884</v>
      </c>
      <c r="AB964" s="31">
        <v>0</v>
      </c>
      <c r="AC964" s="33">
        <v>0</v>
      </c>
    </row>
    <row r="965" spans="1:29" s="34" customFormat="1">
      <c r="A965" s="35" t="s">
        <v>966</v>
      </c>
      <c r="B965" s="36" t="s">
        <v>2090</v>
      </c>
      <c r="C965" s="30">
        <v>152020.23000000001</v>
      </c>
      <c r="D965" s="28">
        <v>2.0746999999999999E-4</v>
      </c>
      <c r="E965" s="28">
        <v>2.0591000000000001E-4</v>
      </c>
      <c r="F965" s="32">
        <v>1240759</v>
      </c>
      <c r="G965" s="31">
        <v>1599540</v>
      </c>
      <c r="H965" s="33">
        <v>943064</v>
      </c>
      <c r="I965" s="32">
        <v>69102</v>
      </c>
      <c r="J965" s="31">
        <v>111768.02698679603</v>
      </c>
      <c r="K965" s="31">
        <v>180870.02698679603</v>
      </c>
      <c r="L965" s="31">
        <v>0</v>
      </c>
      <c r="M965" s="33">
        <v>180870.02698679603</v>
      </c>
      <c r="N965" s="32">
        <v>60055</v>
      </c>
      <c r="O965" s="31">
        <v>0</v>
      </c>
      <c r="P965" s="31">
        <v>85212</v>
      </c>
      <c r="Q965" s="31">
        <v>7971.0637334285602</v>
      </c>
      <c r="R965" s="33">
        <v>153238.06373342857</v>
      </c>
      <c r="S965" s="32">
        <v>0</v>
      </c>
      <c r="T965" s="31">
        <v>56058</v>
      </c>
      <c r="U965" s="31">
        <v>164986</v>
      </c>
      <c r="V965" s="31">
        <v>0</v>
      </c>
      <c r="W965" s="60">
        <v>221044</v>
      </c>
      <c r="X965" s="32">
        <v>-43215.024493856159</v>
      </c>
      <c r="Y965" s="31">
        <v>23853.088227284719</v>
      </c>
      <c r="Z965" s="31">
        <v>-30666</v>
      </c>
      <c r="AA965" s="31">
        <v>-17778</v>
      </c>
      <c r="AB965" s="31">
        <v>0</v>
      </c>
      <c r="AC965" s="33">
        <v>0</v>
      </c>
    </row>
    <row r="966" spans="1:29" s="34" customFormat="1">
      <c r="A966" s="35" t="s">
        <v>967</v>
      </c>
      <c r="B966" s="36" t="s">
        <v>2091</v>
      </c>
      <c r="C966" s="30">
        <v>952789.94</v>
      </c>
      <c r="D966" s="28">
        <v>1.3003100000000001E-3</v>
      </c>
      <c r="E966" s="28">
        <v>1.2300900000000001E-3</v>
      </c>
      <c r="F966" s="32">
        <v>7776405</v>
      </c>
      <c r="G966" s="31">
        <v>10025056</v>
      </c>
      <c r="H966" s="33">
        <v>5910617</v>
      </c>
      <c r="I966" s="32">
        <v>433093</v>
      </c>
      <c r="J966" s="31">
        <v>269278.59449506114</v>
      </c>
      <c r="K966" s="31">
        <v>702371.59449506109</v>
      </c>
      <c r="L966" s="31">
        <v>0</v>
      </c>
      <c r="M966" s="33">
        <v>702371.59449506109</v>
      </c>
      <c r="N966" s="32">
        <v>376392</v>
      </c>
      <c r="O966" s="31">
        <v>0</v>
      </c>
      <c r="P966" s="31">
        <v>534064</v>
      </c>
      <c r="Q966" s="31">
        <v>596134.55063113233</v>
      </c>
      <c r="R966" s="33">
        <v>1506590.5506311324</v>
      </c>
      <c r="S966" s="32">
        <v>0</v>
      </c>
      <c r="T966" s="31">
        <v>351341</v>
      </c>
      <c r="U966" s="31">
        <v>1034045</v>
      </c>
      <c r="V966" s="31">
        <v>0</v>
      </c>
      <c r="W966" s="60">
        <v>1385386</v>
      </c>
      <c r="X966" s="32">
        <v>177199.90294331638</v>
      </c>
      <c r="Y966" s="31">
        <v>247629.647687816</v>
      </c>
      <c r="Z966" s="31">
        <v>-192198</v>
      </c>
      <c r="AA966" s="31">
        <v>-111426.99999999994</v>
      </c>
      <c r="AB966" s="31">
        <v>0</v>
      </c>
      <c r="AC966" s="33">
        <v>0</v>
      </c>
    </row>
    <row r="967" spans="1:29" s="34" customFormat="1">
      <c r="A967" s="35" t="s">
        <v>968</v>
      </c>
      <c r="B967" s="36" t="s">
        <v>2092</v>
      </c>
      <c r="C967" s="30">
        <v>4485148.7</v>
      </c>
      <c r="D967" s="28">
        <v>6.1210400000000003E-3</v>
      </c>
      <c r="E967" s="28">
        <v>6.1722599999999997E-3</v>
      </c>
      <c r="F967" s="32">
        <v>36606413</v>
      </c>
      <c r="G967" s="31">
        <v>47191648</v>
      </c>
      <c r="H967" s="33">
        <v>27823458</v>
      </c>
      <c r="I967" s="32">
        <v>2038729</v>
      </c>
      <c r="J967" s="31">
        <v>-1399371.4843282062</v>
      </c>
      <c r="K967" s="31">
        <v>639357.51567179384</v>
      </c>
      <c r="L967" s="31">
        <v>0</v>
      </c>
      <c r="M967" s="33">
        <v>639357.51567179384</v>
      </c>
      <c r="N967" s="32">
        <v>1771817</v>
      </c>
      <c r="O967" s="31">
        <v>0</v>
      </c>
      <c r="P967" s="31">
        <v>2514038</v>
      </c>
      <c r="Q967" s="31">
        <v>0</v>
      </c>
      <c r="R967" s="33">
        <v>4285855</v>
      </c>
      <c r="S967" s="32">
        <v>0</v>
      </c>
      <c r="T967" s="31">
        <v>1653891</v>
      </c>
      <c r="U967" s="31">
        <v>4867633</v>
      </c>
      <c r="V967" s="31">
        <v>1304638.1035340214</v>
      </c>
      <c r="W967" s="60">
        <v>7826162.1035340214</v>
      </c>
      <c r="X967" s="32">
        <v>-2656926.2709034998</v>
      </c>
      <c r="Y967" s="31">
        <v>545891.16736947862</v>
      </c>
      <c r="Z967" s="31">
        <v>-904749</v>
      </c>
      <c r="AA967" s="31">
        <v>-524523</v>
      </c>
      <c r="AB967" s="31">
        <v>0</v>
      </c>
      <c r="AC967" s="33">
        <v>0</v>
      </c>
    </row>
    <row r="968" spans="1:29" s="34" customFormat="1">
      <c r="A968" s="35" t="s">
        <v>969</v>
      </c>
      <c r="B968" s="36" t="s">
        <v>2093</v>
      </c>
      <c r="C968" s="30">
        <v>4481.28</v>
      </c>
      <c r="D968" s="28">
        <v>6.1199999999999999E-6</v>
      </c>
      <c r="E968" s="28">
        <v>4.8260000000000002E-5</v>
      </c>
      <c r="F968" s="32">
        <v>36600</v>
      </c>
      <c r="G968" s="31">
        <v>47184</v>
      </c>
      <c r="H968" s="33">
        <v>27819</v>
      </c>
      <c r="I968" s="32">
        <v>2038</v>
      </c>
      <c r="J968" s="31">
        <v>-130345.98541489479</v>
      </c>
      <c r="K968" s="31">
        <v>-128307.98541489479</v>
      </c>
      <c r="L968" s="31">
        <v>0</v>
      </c>
      <c r="M968" s="33">
        <v>-128307.98541489479</v>
      </c>
      <c r="N968" s="32">
        <v>1772</v>
      </c>
      <c r="O968" s="31">
        <v>0</v>
      </c>
      <c r="P968" s="31">
        <v>2514</v>
      </c>
      <c r="Q968" s="31">
        <v>0</v>
      </c>
      <c r="R968" s="33">
        <v>4286</v>
      </c>
      <c r="S968" s="32">
        <v>0</v>
      </c>
      <c r="T968" s="31">
        <v>1654</v>
      </c>
      <c r="U968" s="31">
        <v>4867</v>
      </c>
      <c r="V968" s="31">
        <v>187686.99641160091</v>
      </c>
      <c r="W968" s="60">
        <v>194207.99641160091</v>
      </c>
      <c r="X968" s="32">
        <v>-120707.93295854896</v>
      </c>
      <c r="Y968" s="31">
        <v>-67785.063453051946</v>
      </c>
      <c r="Z968" s="31">
        <v>-905</v>
      </c>
      <c r="AA968" s="31">
        <v>-524</v>
      </c>
      <c r="AB968" s="31">
        <v>0</v>
      </c>
      <c r="AC968" s="33">
        <v>0</v>
      </c>
    </row>
    <row r="969" spans="1:29" s="34" customFormat="1">
      <c r="A969" s="35" t="s">
        <v>970</v>
      </c>
      <c r="B969" s="36" t="s">
        <v>2094</v>
      </c>
      <c r="C969" s="30">
        <v>21006</v>
      </c>
      <c r="D969" s="28">
        <v>2.8670000000000002E-5</v>
      </c>
      <c r="E969" s="28">
        <v>3.1000000000000001E-5</v>
      </c>
      <c r="F969" s="32">
        <v>171459</v>
      </c>
      <c r="G969" s="31">
        <v>221038</v>
      </c>
      <c r="H969" s="33">
        <v>130321</v>
      </c>
      <c r="I969" s="32">
        <v>9549</v>
      </c>
      <c r="J969" s="31">
        <v>-34226.124259213662</v>
      </c>
      <c r="K969" s="31">
        <v>-24677.124259213662</v>
      </c>
      <c r="L969" s="31">
        <v>0</v>
      </c>
      <c r="M969" s="33">
        <v>-24677.124259213662</v>
      </c>
      <c r="N969" s="32">
        <v>8299</v>
      </c>
      <c r="O969" s="31">
        <v>0</v>
      </c>
      <c r="P969" s="31">
        <v>11775</v>
      </c>
      <c r="Q969" s="31">
        <v>0</v>
      </c>
      <c r="R969" s="33">
        <v>20074</v>
      </c>
      <c r="S969" s="32">
        <v>0</v>
      </c>
      <c r="T969" s="31">
        <v>7747</v>
      </c>
      <c r="U969" s="31">
        <v>22799</v>
      </c>
      <c r="V969" s="31">
        <v>13809.077876170993</v>
      </c>
      <c r="W969" s="60">
        <v>44355.077876170995</v>
      </c>
      <c r="X969" s="32">
        <v>-16748.951597700572</v>
      </c>
      <c r="Y969" s="31">
        <v>-837.12627847041767</v>
      </c>
      <c r="Z969" s="31">
        <v>-4238</v>
      </c>
      <c r="AA969" s="31">
        <v>-2457</v>
      </c>
      <c r="AB969" s="31">
        <v>0</v>
      </c>
      <c r="AC969" s="33">
        <v>0</v>
      </c>
    </row>
    <row r="970" spans="1:29" s="34" customFormat="1">
      <c r="A970" s="35" t="s">
        <v>971</v>
      </c>
      <c r="B970" s="36" t="s">
        <v>2095</v>
      </c>
      <c r="C970" s="30">
        <v>18229.919999999998</v>
      </c>
      <c r="D970" s="28">
        <v>2.4879999999999999E-5</v>
      </c>
      <c r="E970" s="28">
        <v>2.563E-5</v>
      </c>
      <c r="F970" s="32">
        <v>148793</v>
      </c>
      <c r="G970" s="31">
        <v>191818</v>
      </c>
      <c r="H970" s="33">
        <v>113093</v>
      </c>
      <c r="I970" s="32">
        <v>8287</v>
      </c>
      <c r="J970" s="31">
        <v>-2030.1503802528068</v>
      </c>
      <c r="K970" s="31">
        <v>6256.8496197471932</v>
      </c>
      <c r="L970" s="31">
        <v>0</v>
      </c>
      <c r="M970" s="33">
        <v>6256.8496197471932</v>
      </c>
      <c r="N970" s="32">
        <v>7202</v>
      </c>
      <c r="O970" s="31">
        <v>0</v>
      </c>
      <c r="P970" s="31">
        <v>10219</v>
      </c>
      <c r="Q970" s="31">
        <v>2335.9479698491245</v>
      </c>
      <c r="R970" s="33">
        <v>19756.947969849123</v>
      </c>
      <c r="S970" s="32">
        <v>0</v>
      </c>
      <c r="T970" s="31">
        <v>6723</v>
      </c>
      <c r="U970" s="31">
        <v>19785</v>
      </c>
      <c r="V970" s="31">
        <v>3644.7434253762422</v>
      </c>
      <c r="W970" s="60">
        <v>30152.74342537624</v>
      </c>
      <c r="X970" s="32">
        <v>-5926.0909414246435</v>
      </c>
      <c r="Y970" s="31">
        <v>1339.2954858975261</v>
      </c>
      <c r="Z970" s="31">
        <v>-3678</v>
      </c>
      <c r="AA970" s="31">
        <v>-2131</v>
      </c>
      <c r="AB970" s="31">
        <v>0</v>
      </c>
      <c r="AC970" s="33">
        <v>0</v>
      </c>
    </row>
    <row r="971" spans="1:29" s="34" customFormat="1">
      <c r="A971" s="35" t="s">
        <v>972</v>
      </c>
      <c r="B971" s="36" t="s">
        <v>2096</v>
      </c>
      <c r="C971" s="30">
        <v>8272343.6600000001</v>
      </c>
      <c r="D971" s="28">
        <v>1.1289560000000001E-2</v>
      </c>
      <c r="E971" s="28">
        <v>1.164714E-2</v>
      </c>
      <c r="F971" s="32">
        <v>67516353</v>
      </c>
      <c r="G971" s="31">
        <v>87039611</v>
      </c>
      <c r="H971" s="33">
        <v>51317194</v>
      </c>
      <c r="I971" s="32">
        <v>3760203</v>
      </c>
      <c r="J971" s="31">
        <v>-2944268.8103632787</v>
      </c>
      <c r="K971" s="31">
        <v>815934.18963672128</v>
      </c>
      <c r="L971" s="31">
        <v>0</v>
      </c>
      <c r="M971" s="33">
        <v>815934.18963672128</v>
      </c>
      <c r="N971" s="32">
        <v>3267915</v>
      </c>
      <c r="O971" s="31">
        <v>0</v>
      </c>
      <c r="P971" s="31">
        <v>4636856</v>
      </c>
      <c r="Q971" s="31">
        <v>0</v>
      </c>
      <c r="R971" s="33">
        <v>7904771</v>
      </c>
      <c r="S971" s="32">
        <v>0</v>
      </c>
      <c r="T971" s="31">
        <v>3050414</v>
      </c>
      <c r="U971" s="31">
        <v>8977793</v>
      </c>
      <c r="V971" s="31">
        <v>1841609.3317126466</v>
      </c>
      <c r="W971" s="60">
        <v>13869816.331712646</v>
      </c>
      <c r="X971" s="32">
        <v>-3908595.577817617</v>
      </c>
      <c r="Y971" s="31">
        <v>579680.24610497057</v>
      </c>
      <c r="Z971" s="31">
        <v>-1668706</v>
      </c>
      <c r="AA971" s="31">
        <v>-967424</v>
      </c>
      <c r="AB971" s="31">
        <v>0</v>
      </c>
      <c r="AC971" s="33">
        <v>0</v>
      </c>
    </row>
    <row r="972" spans="1:29" s="34" customFormat="1">
      <c r="A972" s="35" t="s">
        <v>973</v>
      </c>
      <c r="B972" s="36" t="s">
        <v>2097</v>
      </c>
      <c r="C972" s="30">
        <v>237007.83</v>
      </c>
      <c r="D972" s="28">
        <v>3.2344999999999997E-4</v>
      </c>
      <c r="E972" s="28">
        <v>3.2968E-4</v>
      </c>
      <c r="F972" s="32">
        <v>1934368</v>
      </c>
      <c r="G972" s="31">
        <v>2493717</v>
      </c>
      <c r="H972" s="33">
        <v>1470256</v>
      </c>
      <c r="I972" s="32">
        <v>107731</v>
      </c>
      <c r="J972" s="31">
        <v>-14690.239635912521</v>
      </c>
      <c r="K972" s="31">
        <v>93040.760364087473</v>
      </c>
      <c r="L972" s="31">
        <v>0</v>
      </c>
      <c r="M972" s="33">
        <v>93040.760364087473</v>
      </c>
      <c r="N972" s="32">
        <v>93627</v>
      </c>
      <c r="O972" s="31">
        <v>0</v>
      </c>
      <c r="P972" s="31">
        <v>132848</v>
      </c>
      <c r="Q972" s="31">
        <v>6594.5642262280735</v>
      </c>
      <c r="R972" s="33">
        <v>233069.56422622807</v>
      </c>
      <c r="S972" s="32">
        <v>0</v>
      </c>
      <c r="T972" s="31">
        <v>87395</v>
      </c>
      <c r="U972" s="31">
        <v>257217</v>
      </c>
      <c r="V972" s="31">
        <v>32589.207050469769</v>
      </c>
      <c r="W972" s="60">
        <v>377201.20705046976</v>
      </c>
      <c r="X972" s="32">
        <v>-91732.814332342343</v>
      </c>
      <c r="Y972" s="31">
        <v>23126.17150810064</v>
      </c>
      <c r="Z972" s="31">
        <v>-47809</v>
      </c>
      <c r="AA972" s="31">
        <v>-27715.999999999971</v>
      </c>
      <c r="AB972" s="31">
        <v>0</v>
      </c>
      <c r="AC972" s="33">
        <v>0</v>
      </c>
    </row>
    <row r="973" spans="1:29" s="34" customFormat="1">
      <c r="A973" s="35" t="s">
        <v>974</v>
      </c>
      <c r="B973" s="36" t="s">
        <v>2098</v>
      </c>
      <c r="C973" s="30">
        <v>0</v>
      </c>
      <c r="D973" s="28">
        <v>0</v>
      </c>
      <c r="E973" s="28">
        <v>0</v>
      </c>
      <c r="F973" s="32">
        <v>0</v>
      </c>
      <c r="G973" s="31">
        <v>0</v>
      </c>
      <c r="H973" s="33">
        <v>0</v>
      </c>
      <c r="I973" s="32">
        <v>0</v>
      </c>
      <c r="J973" s="31">
        <v>0</v>
      </c>
      <c r="K973" s="31">
        <v>0</v>
      </c>
      <c r="L973" s="31">
        <v>0</v>
      </c>
      <c r="M973" s="33">
        <v>0</v>
      </c>
      <c r="N973" s="32">
        <v>0</v>
      </c>
      <c r="O973" s="31">
        <v>0</v>
      </c>
      <c r="P973" s="31">
        <v>0</v>
      </c>
      <c r="Q973" s="31">
        <v>0</v>
      </c>
      <c r="R973" s="33">
        <v>0</v>
      </c>
      <c r="S973" s="32">
        <v>0</v>
      </c>
      <c r="T973" s="31">
        <v>0</v>
      </c>
      <c r="U973" s="31">
        <v>0</v>
      </c>
      <c r="V973" s="31">
        <v>0</v>
      </c>
      <c r="W973" s="60">
        <v>0</v>
      </c>
      <c r="X973" s="32">
        <v>0</v>
      </c>
      <c r="Y973" s="31">
        <v>0</v>
      </c>
      <c r="Z973" s="31">
        <v>0</v>
      </c>
      <c r="AA973" s="31">
        <v>0</v>
      </c>
      <c r="AB973" s="31">
        <v>0</v>
      </c>
      <c r="AC973" s="33">
        <v>0</v>
      </c>
    </row>
    <row r="974" spans="1:29" s="34" customFormat="1">
      <c r="A974" s="35" t="s">
        <v>975</v>
      </c>
      <c r="B974" s="36" t="s">
        <v>2099</v>
      </c>
      <c r="C974" s="30">
        <v>7379.18</v>
      </c>
      <c r="D974" s="28">
        <v>1.007E-5</v>
      </c>
      <c r="E974" s="28">
        <v>1.129E-5</v>
      </c>
      <c r="F974" s="32">
        <v>60223</v>
      </c>
      <c r="G974" s="31">
        <v>77637</v>
      </c>
      <c r="H974" s="33">
        <v>45774</v>
      </c>
      <c r="I974" s="32">
        <v>3354</v>
      </c>
      <c r="J974" s="31">
        <v>-22329.296371899254</v>
      </c>
      <c r="K974" s="31">
        <v>-18975.296371899254</v>
      </c>
      <c r="L974" s="31">
        <v>0</v>
      </c>
      <c r="M974" s="33">
        <v>-18975.296371899254</v>
      </c>
      <c r="N974" s="32">
        <v>2915</v>
      </c>
      <c r="O974" s="31">
        <v>0</v>
      </c>
      <c r="P974" s="31">
        <v>4136</v>
      </c>
      <c r="Q974" s="31">
        <v>0</v>
      </c>
      <c r="R974" s="33">
        <v>7051</v>
      </c>
      <c r="S974" s="32">
        <v>0</v>
      </c>
      <c r="T974" s="31">
        <v>2721</v>
      </c>
      <c r="U974" s="31">
        <v>8008</v>
      </c>
      <c r="V974" s="31">
        <v>19489.292966939509</v>
      </c>
      <c r="W974" s="60">
        <v>30218.292966939509</v>
      </c>
      <c r="X974" s="32">
        <v>-19870.485310592245</v>
      </c>
      <c r="Y974" s="31">
        <v>-945.80765634726231</v>
      </c>
      <c r="Z974" s="31">
        <v>-1488</v>
      </c>
      <c r="AA974" s="31">
        <v>-863</v>
      </c>
      <c r="AB974" s="31">
        <v>0</v>
      </c>
      <c r="AC974" s="33">
        <v>0</v>
      </c>
    </row>
    <row r="975" spans="1:29" s="34" customFormat="1">
      <c r="A975" s="35" t="s">
        <v>976</v>
      </c>
      <c r="B975" s="36" t="s">
        <v>2100</v>
      </c>
      <c r="C975" s="30">
        <v>9498.2200000000012</v>
      </c>
      <c r="D975" s="28">
        <v>1.296E-5</v>
      </c>
      <c r="E975" s="28">
        <v>2.953E-5</v>
      </c>
      <c r="F975" s="32">
        <v>77506</v>
      </c>
      <c r="G975" s="31">
        <v>99918</v>
      </c>
      <c r="H975" s="33">
        <v>58910</v>
      </c>
      <c r="I975" s="32">
        <v>4317</v>
      </c>
      <c r="J975" s="31">
        <v>-46857.022033746558</v>
      </c>
      <c r="K975" s="31">
        <v>-42540.022033746558</v>
      </c>
      <c r="L975" s="31">
        <v>0</v>
      </c>
      <c r="M975" s="33">
        <v>-42540.022033746558</v>
      </c>
      <c r="N975" s="32">
        <v>3751</v>
      </c>
      <c r="O975" s="31">
        <v>0</v>
      </c>
      <c r="P975" s="31">
        <v>5323</v>
      </c>
      <c r="Q975" s="31">
        <v>0</v>
      </c>
      <c r="R975" s="33">
        <v>9074</v>
      </c>
      <c r="S975" s="32">
        <v>0</v>
      </c>
      <c r="T975" s="31">
        <v>3502</v>
      </c>
      <c r="U975" s="31">
        <v>10306</v>
      </c>
      <c r="V975" s="31">
        <v>77326.454749032695</v>
      </c>
      <c r="W975" s="60">
        <v>91134.454749032695</v>
      </c>
      <c r="X975" s="32">
        <v>-53465.423675270984</v>
      </c>
      <c r="Y975" s="31">
        <v>-25569.031073761707</v>
      </c>
      <c r="Z975" s="31">
        <v>-1916</v>
      </c>
      <c r="AA975" s="31">
        <v>-1110</v>
      </c>
      <c r="AB975" s="31">
        <v>0</v>
      </c>
      <c r="AC975" s="33">
        <v>0</v>
      </c>
    </row>
    <row r="976" spans="1:29" s="34" customFormat="1">
      <c r="A976" s="35" t="s">
        <v>977</v>
      </c>
      <c r="B976" s="36" t="s">
        <v>2101</v>
      </c>
      <c r="C976" s="30">
        <v>1328635.8400000001</v>
      </c>
      <c r="D976" s="28">
        <v>1.81324E-3</v>
      </c>
      <c r="E976" s="28">
        <v>1.5840100000000001E-3</v>
      </c>
      <c r="F976" s="32">
        <v>10843944</v>
      </c>
      <c r="G976" s="31">
        <v>13979615</v>
      </c>
      <c r="H976" s="33">
        <v>8242163</v>
      </c>
      <c r="I976" s="32">
        <v>603934</v>
      </c>
      <c r="J976" s="31">
        <v>674789.97530491406</v>
      </c>
      <c r="K976" s="31">
        <v>1278723.9753049142</v>
      </c>
      <c r="L976" s="31">
        <v>0</v>
      </c>
      <c r="M976" s="33">
        <v>1278723.9753049142</v>
      </c>
      <c r="N976" s="32">
        <v>524867</v>
      </c>
      <c r="O976" s="31">
        <v>0</v>
      </c>
      <c r="P976" s="31">
        <v>744735</v>
      </c>
      <c r="Q976" s="31">
        <v>1154057.461614704</v>
      </c>
      <c r="R976" s="33">
        <v>2423659.4616147038</v>
      </c>
      <c r="S976" s="32">
        <v>0</v>
      </c>
      <c r="T976" s="31">
        <v>489933</v>
      </c>
      <c r="U976" s="31">
        <v>1441942</v>
      </c>
      <c r="V976" s="31">
        <v>0</v>
      </c>
      <c r="W976" s="60">
        <v>1931875</v>
      </c>
      <c r="X976" s="32">
        <v>356685.6790597738</v>
      </c>
      <c r="Y976" s="31">
        <v>558491.78255493019</v>
      </c>
      <c r="Z976" s="31">
        <v>-268014</v>
      </c>
      <c r="AA976" s="31">
        <v>-155379.00000000023</v>
      </c>
      <c r="AB976" s="31">
        <v>0</v>
      </c>
      <c r="AC976" s="33">
        <v>0</v>
      </c>
    </row>
    <row r="977" spans="1:29" s="34" customFormat="1">
      <c r="A977" s="35" t="s">
        <v>978</v>
      </c>
      <c r="B977" s="36" t="s">
        <v>2102</v>
      </c>
      <c r="C977" s="30">
        <v>280281.24</v>
      </c>
      <c r="D977" s="28">
        <v>3.8251000000000002E-4</v>
      </c>
      <c r="E977" s="28">
        <v>3.8031000000000002E-4</v>
      </c>
      <c r="F977" s="32">
        <v>2287572</v>
      </c>
      <c r="G977" s="31">
        <v>2949054</v>
      </c>
      <c r="H977" s="33">
        <v>1738716</v>
      </c>
      <c r="I977" s="32">
        <v>127402</v>
      </c>
      <c r="J977" s="31">
        <v>-109997.58132891885</v>
      </c>
      <c r="K977" s="31">
        <v>17404.418671081148</v>
      </c>
      <c r="L977" s="31">
        <v>0</v>
      </c>
      <c r="M977" s="33">
        <v>17404.418671081148</v>
      </c>
      <c r="N977" s="32">
        <v>110723</v>
      </c>
      <c r="O977" s="31">
        <v>0</v>
      </c>
      <c r="P977" s="31">
        <v>157105</v>
      </c>
      <c r="Q977" s="31">
        <v>1646.3170595614006</v>
      </c>
      <c r="R977" s="33">
        <v>269474.31705956138</v>
      </c>
      <c r="S977" s="32">
        <v>0</v>
      </c>
      <c r="T977" s="31">
        <v>103353</v>
      </c>
      <c r="U977" s="31">
        <v>304183</v>
      </c>
      <c r="V977" s="31">
        <v>35252.577227024507</v>
      </c>
      <c r="W977" s="60">
        <v>442788.57722702448</v>
      </c>
      <c r="X977" s="32">
        <v>-126880.56676103591</v>
      </c>
      <c r="Y977" s="31">
        <v>42881.306593572808</v>
      </c>
      <c r="Z977" s="31">
        <v>-56539</v>
      </c>
      <c r="AA977" s="31">
        <v>-32776</v>
      </c>
      <c r="AB977" s="31">
        <v>0</v>
      </c>
      <c r="AC977" s="33">
        <v>0</v>
      </c>
    </row>
    <row r="978" spans="1:29" s="34" customFormat="1">
      <c r="A978" s="35" t="s">
        <v>979</v>
      </c>
      <c r="B978" s="36" t="s">
        <v>2103</v>
      </c>
      <c r="C978" s="30">
        <v>53841153.700000003</v>
      </c>
      <c r="D978" s="28">
        <v>7.3478849999999998E-2</v>
      </c>
      <c r="E978" s="28">
        <v>6.0980369999999999E-2</v>
      </c>
      <c r="F978" s="32">
        <v>439434674</v>
      </c>
      <c r="G978" s="31">
        <v>566503083</v>
      </c>
      <c r="H978" s="33">
        <v>334001346</v>
      </c>
      <c r="I978" s="32">
        <v>24473540</v>
      </c>
      <c r="J978" s="31">
        <v>7364154.7159166066</v>
      </c>
      <c r="K978" s="31">
        <v>31837694.715916608</v>
      </c>
      <c r="L978" s="31">
        <v>0</v>
      </c>
      <c r="M978" s="33">
        <v>31837694.715916608</v>
      </c>
      <c r="N978" s="32">
        <v>21269434</v>
      </c>
      <c r="O978" s="31">
        <v>0</v>
      </c>
      <c r="P978" s="31">
        <v>30179297</v>
      </c>
      <c r="Q978" s="31">
        <v>51040108.613678113</v>
      </c>
      <c r="R978" s="33">
        <v>102488839.61367811</v>
      </c>
      <c r="S978" s="32">
        <v>0</v>
      </c>
      <c r="T978" s="31">
        <v>19853813</v>
      </c>
      <c r="U978" s="31">
        <v>58432571</v>
      </c>
      <c r="V978" s="31">
        <v>36046224.306643441</v>
      </c>
      <c r="W978" s="60">
        <v>114332608.30664344</v>
      </c>
      <c r="X978" s="32">
        <v>-22528641.236902267</v>
      </c>
      <c r="Y978" s="31">
        <v>27842258.543936938</v>
      </c>
      <c r="Z978" s="31">
        <v>-10860891</v>
      </c>
      <c r="AA978" s="31">
        <v>-6296494.9999999925</v>
      </c>
      <c r="AB978" s="31">
        <v>0</v>
      </c>
      <c r="AC978" s="33">
        <v>0</v>
      </c>
    </row>
    <row r="979" spans="1:29" s="34" customFormat="1">
      <c r="A979" s="35" t="s">
        <v>980</v>
      </c>
      <c r="B979" s="36" t="s">
        <v>2104</v>
      </c>
      <c r="C979" s="30">
        <v>556120.15</v>
      </c>
      <c r="D979" s="28">
        <v>7.5896000000000004E-4</v>
      </c>
      <c r="E979" s="28">
        <v>7.0085999999999998E-4</v>
      </c>
      <c r="F979" s="32">
        <v>4538902</v>
      </c>
      <c r="G979" s="31">
        <v>5851387</v>
      </c>
      <c r="H979" s="33">
        <v>3449886</v>
      </c>
      <c r="I979" s="32">
        <v>252786</v>
      </c>
      <c r="J979" s="31">
        <v>-51023.251119263092</v>
      </c>
      <c r="K979" s="31">
        <v>201762.74888073691</v>
      </c>
      <c r="L979" s="31">
        <v>0</v>
      </c>
      <c r="M979" s="33">
        <v>201762.74888073691</v>
      </c>
      <c r="N979" s="32">
        <v>219691</v>
      </c>
      <c r="O979" s="31">
        <v>0</v>
      </c>
      <c r="P979" s="31">
        <v>311721</v>
      </c>
      <c r="Q979" s="31">
        <v>228974.68667359144</v>
      </c>
      <c r="R979" s="33">
        <v>760386.68667359138</v>
      </c>
      <c r="S979" s="32">
        <v>0</v>
      </c>
      <c r="T979" s="31">
        <v>205069</v>
      </c>
      <c r="U979" s="31">
        <v>603548</v>
      </c>
      <c r="V979" s="31">
        <v>25198.379633577508</v>
      </c>
      <c r="W979" s="60">
        <v>833815.37963357754</v>
      </c>
      <c r="X979" s="32">
        <v>-68530.111735668645</v>
      </c>
      <c r="Y979" s="31">
        <v>172320.41877568257</v>
      </c>
      <c r="Z979" s="31">
        <v>-112182</v>
      </c>
      <c r="AA979" s="31">
        <v>-65037</v>
      </c>
      <c r="AB979" s="31">
        <v>0</v>
      </c>
      <c r="AC979" s="33">
        <v>0</v>
      </c>
    </row>
    <row r="980" spans="1:29" s="34" customFormat="1">
      <c r="A980" s="35" t="s">
        <v>981</v>
      </c>
      <c r="B980" s="36" t="s">
        <v>2105</v>
      </c>
      <c r="C980" s="30">
        <v>489046.65</v>
      </c>
      <c r="D980" s="28">
        <v>6.6741999999999995E-4</v>
      </c>
      <c r="E980" s="28">
        <v>6.5258999999999998E-4</v>
      </c>
      <c r="F980" s="32">
        <v>3991454</v>
      </c>
      <c r="G980" s="31">
        <v>5145637</v>
      </c>
      <c r="H980" s="33">
        <v>3033787</v>
      </c>
      <c r="I980" s="32">
        <v>222297</v>
      </c>
      <c r="J980" s="31">
        <v>-193053.81100574476</v>
      </c>
      <c r="K980" s="31">
        <v>29243.188994255237</v>
      </c>
      <c r="L980" s="31">
        <v>0</v>
      </c>
      <c r="M980" s="33">
        <v>29243.188994255237</v>
      </c>
      <c r="N980" s="32">
        <v>193194</v>
      </c>
      <c r="O980" s="31">
        <v>0</v>
      </c>
      <c r="P980" s="31">
        <v>274123</v>
      </c>
      <c r="Q980" s="31">
        <v>49040.789068396734</v>
      </c>
      <c r="R980" s="33">
        <v>516357.78906839673</v>
      </c>
      <c r="S980" s="32">
        <v>0</v>
      </c>
      <c r="T980" s="31">
        <v>180335</v>
      </c>
      <c r="U980" s="31">
        <v>530752</v>
      </c>
      <c r="V980" s="31">
        <v>61272.54544353683</v>
      </c>
      <c r="W980" s="60">
        <v>772359.54544353683</v>
      </c>
      <c r="X980" s="32">
        <v>-192824.17178194373</v>
      </c>
      <c r="Y980" s="31">
        <v>92665.415406803644</v>
      </c>
      <c r="Z980" s="31">
        <v>-98651</v>
      </c>
      <c r="AA980" s="31">
        <v>-57192</v>
      </c>
      <c r="AB980" s="31">
        <v>0</v>
      </c>
      <c r="AC980" s="33">
        <v>0</v>
      </c>
    </row>
    <row r="981" spans="1:29" s="34" customFormat="1">
      <c r="A981" s="35" t="s">
        <v>982</v>
      </c>
      <c r="B981" s="36" t="s">
        <v>2106</v>
      </c>
      <c r="C981" s="30">
        <v>85953.279999999999</v>
      </c>
      <c r="D981" s="28">
        <v>1.1730000000000001E-4</v>
      </c>
      <c r="E981" s="28">
        <v>1.4772E-4</v>
      </c>
      <c r="F981" s="32">
        <v>701504</v>
      </c>
      <c r="G981" s="31">
        <v>904353</v>
      </c>
      <c r="H981" s="33">
        <v>533192</v>
      </c>
      <c r="I981" s="32">
        <v>39069</v>
      </c>
      <c r="J981" s="31">
        <v>-77556.664976947883</v>
      </c>
      <c r="K981" s="31">
        <v>-38487.664976947883</v>
      </c>
      <c r="L981" s="31">
        <v>0</v>
      </c>
      <c r="M981" s="33">
        <v>-38487.664976947883</v>
      </c>
      <c r="N981" s="32">
        <v>33954</v>
      </c>
      <c r="O981" s="31">
        <v>0</v>
      </c>
      <c r="P981" s="31">
        <v>48178</v>
      </c>
      <c r="Q981" s="31">
        <v>3910.8380420807252</v>
      </c>
      <c r="R981" s="33">
        <v>86042.838042080723</v>
      </c>
      <c r="S981" s="32">
        <v>0</v>
      </c>
      <c r="T981" s="31">
        <v>31694</v>
      </c>
      <c r="U981" s="31">
        <v>93280</v>
      </c>
      <c r="V981" s="31">
        <v>130104.31933570752</v>
      </c>
      <c r="W981" s="60">
        <v>255078.31933570752</v>
      </c>
      <c r="X981" s="32">
        <v>-104315.76277737175</v>
      </c>
      <c r="Y981" s="31">
        <v>-37330.718516255052</v>
      </c>
      <c r="Z981" s="31">
        <v>-17338</v>
      </c>
      <c r="AA981" s="31">
        <v>-10051</v>
      </c>
      <c r="AB981" s="31">
        <v>0</v>
      </c>
      <c r="AC981" s="33">
        <v>0</v>
      </c>
    </row>
    <row r="982" spans="1:29" s="34" customFormat="1">
      <c r="A982" s="35" t="s">
        <v>983</v>
      </c>
      <c r="B982" s="36" t="s">
        <v>2107</v>
      </c>
      <c r="C982" s="30">
        <v>59432.43</v>
      </c>
      <c r="D982" s="28">
        <v>8.1110000000000001E-5</v>
      </c>
      <c r="E982" s="28">
        <v>7.2210000000000002E-5</v>
      </c>
      <c r="F982" s="32">
        <v>485072</v>
      </c>
      <c r="G982" s="31">
        <v>625337</v>
      </c>
      <c r="H982" s="33">
        <v>368689</v>
      </c>
      <c r="I982" s="32">
        <v>27015</v>
      </c>
      <c r="J982" s="31">
        <v>36889.707721831321</v>
      </c>
      <c r="K982" s="31">
        <v>63904.707721831321</v>
      </c>
      <c r="L982" s="31">
        <v>0</v>
      </c>
      <c r="M982" s="33">
        <v>63904.707721831321</v>
      </c>
      <c r="N982" s="32">
        <v>23478</v>
      </c>
      <c r="O982" s="31">
        <v>0</v>
      </c>
      <c r="P982" s="31">
        <v>33314</v>
      </c>
      <c r="Q982" s="31">
        <v>46219.243650460594</v>
      </c>
      <c r="R982" s="33">
        <v>103011.24365046059</v>
      </c>
      <c r="S982" s="32">
        <v>0</v>
      </c>
      <c r="T982" s="31">
        <v>21916</v>
      </c>
      <c r="U982" s="31">
        <v>64501</v>
      </c>
      <c r="V982" s="31">
        <v>0</v>
      </c>
      <c r="W982" s="60">
        <v>86417</v>
      </c>
      <c r="X982" s="32">
        <v>12749.791695027328</v>
      </c>
      <c r="Y982" s="31">
        <v>22784.451955433269</v>
      </c>
      <c r="Z982" s="31">
        <v>-11989</v>
      </c>
      <c r="AA982" s="31">
        <v>-6951.0000000000146</v>
      </c>
      <c r="AB982" s="31">
        <v>0</v>
      </c>
      <c r="AC982" s="33">
        <v>0</v>
      </c>
    </row>
    <row r="983" spans="1:29" s="34" customFormat="1">
      <c r="A983" s="35" t="s">
        <v>984</v>
      </c>
      <c r="B983" s="36" t="s">
        <v>2108</v>
      </c>
      <c r="C983" s="30">
        <v>9166.99</v>
      </c>
      <c r="D983" s="28">
        <v>1.2510000000000001E-5</v>
      </c>
      <c r="E983" s="28">
        <v>1.5109999999999999E-5</v>
      </c>
      <c r="F983" s="32">
        <v>74815</v>
      </c>
      <c r="G983" s="31">
        <v>96449</v>
      </c>
      <c r="H983" s="33">
        <v>56865</v>
      </c>
      <c r="I983" s="32">
        <v>4167</v>
      </c>
      <c r="J983" s="31">
        <v>-7740.7608006029741</v>
      </c>
      <c r="K983" s="31">
        <v>-3573.7608006029741</v>
      </c>
      <c r="L983" s="31">
        <v>0</v>
      </c>
      <c r="M983" s="33">
        <v>-3573.7608006029741</v>
      </c>
      <c r="N983" s="32">
        <v>3621</v>
      </c>
      <c r="O983" s="31">
        <v>0</v>
      </c>
      <c r="P983" s="31">
        <v>5138</v>
      </c>
      <c r="Q983" s="31">
        <v>510.309603379647</v>
      </c>
      <c r="R983" s="33">
        <v>9269.3096033796464</v>
      </c>
      <c r="S983" s="32">
        <v>0</v>
      </c>
      <c r="T983" s="31">
        <v>3380</v>
      </c>
      <c r="U983" s="31">
        <v>9948</v>
      </c>
      <c r="V983" s="31">
        <v>11169.253707074331</v>
      </c>
      <c r="W983" s="60">
        <v>24497.253707074331</v>
      </c>
      <c r="X983" s="32">
        <v>-9371.993284396016</v>
      </c>
      <c r="Y983" s="31">
        <v>-2934.9508192986668</v>
      </c>
      <c r="Z983" s="31">
        <v>-1849</v>
      </c>
      <c r="AA983" s="31">
        <v>-1072</v>
      </c>
      <c r="AB983" s="31">
        <v>0</v>
      </c>
      <c r="AC983" s="33">
        <v>0</v>
      </c>
    </row>
    <row r="984" spans="1:29" s="34" customFormat="1">
      <c r="A984" s="35" t="s">
        <v>985</v>
      </c>
      <c r="B984" s="36" t="s">
        <v>2109</v>
      </c>
      <c r="C984" s="30">
        <v>0</v>
      </c>
      <c r="D984" s="28">
        <v>0</v>
      </c>
      <c r="E984" s="28">
        <v>0</v>
      </c>
      <c r="F984" s="32">
        <v>0</v>
      </c>
      <c r="G984" s="31">
        <v>0</v>
      </c>
      <c r="H984" s="33">
        <v>0</v>
      </c>
      <c r="I984" s="32">
        <v>0</v>
      </c>
      <c r="J984" s="31">
        <v>0</v>
      </c>
      <c r="K984" s="31">
        <v>0</v>
      </c>
      <c r="L984" s="31">
        <v>0</v>
      </c>
      <c r="M984" s="33">
        <v>0</v>
      </c>
      <c r="N984" s="32">
        <v>0</v>
      </c>
      <c r="O984" s="31">
        <v>0</v>
      </c>
      <c r="P984" s="31">
        <v>0</v>
      </c>
      <c r="Q984" s="31">
        <v>0</v>
      </c>
      <c r="R984" s="33">
        <v>0</v>
      </c>
      <c r="S984" s="32">
        <v>0</v>
      </c>
      <c r="T984" s="31">
        <v>0</v>
      </c>
      <c r="U984" s="31">
        <v>0</v>
      </c>
      <c r="V984" s="31">
        <v>0</v>
      </c>
      <c r="W984" s="60">
        <v>0</v>
      </c>
      <c r="X984" s="32">
        <v>0</v>
      </c>
      <c r="Y984" s="31">
        <v>0</v>
      </c>
      <c r="Z984" s="31">
        <v>0</v>
      </c>
      <c r="AA984" s="31">
        <v>0</v>
      </c>
      <c r="AB984" s="31">
        <v>0</v>
      </c>
      <c r="AC984" s="33">
        <v>0</v>
      </c>
    </row>
    <row r="985" spans="1:29" s="34" customFormat="1">
      <c r="A985" s="35" t="s">
        <v>986</v>
      </c>
      <c r="B985" s="36" t="s">
        <v>2110</v>
      </c>
      <c r="C985" s="30">
        <v>382287.91000000003</v>
      </c>
      <c r="D985" s="28">
        <v>5.2172000000000004E-4</v>
      </c>
      <c r="E985" s="28">
        <v>5.2209999999999995E-4</v>
      </c>
      <c r="F985" s="32">
        <v>3120107</v>
      </c>
      <c r="G985" s="31">
        <v>4022327</v>
      </c>
      <c r="H985" s="33">
        <v>2371501</v>
      </c>
      <c r="I985" s="32">
        <v>173769</v>
      </c>
      <c r="J985" s="31">
        <v>-69359.008287101024</v>
      </c>
      <c r="K985" s="31">
        <v>104409.99171289898</v>
      </c>
      <c r="L985" s="31">
        <v>0</v>
      </c>
      <c r="M985" s="33">
        <v>104409.99171289898</v>
      </c>
      <c r="N985" s="32">
        <v>151019</v>
      </c>
      <c r="O985" s="31">
        <v>0</v>
      </c>
      <c r="P985" s="31">
        <v>214281</v>
      </c>
      <c r="Q985" s="31">
        <v>0</v>
      </c>
      <c r="R985" s="33">
        <v>365300</v>
      </c>
      <c r="S985" s="32">
        <v>0</v>
      </c>
      <c r="T985" s="31">
        <v>140968</v>
      </c>
      <c r="U985" s="31">
        <v>414887</v>
      </c>
      <c r="V985" s="31">
        <v>47542.373020941151</v>
      </c>
      <c r="W985" s="60">
        <v>603397.37302094116</v>
      </c>
      <c r="X985" s="32">
        <v>-169274.21098238457</v>
      </c>
      <c r="Y985" s="31">
        <v>52999.837961443409</v>
      </c>
      <c r="Z985" s="31">
        <v>-77115</v>
      </c>
      <c r="AA985" s="31">
        <v>-44708</v>
      </c>
      <c r="AB985" s="31">
        <v>0</v>
      </c>
      <c r="AC985" s="33">
        <v>0</v>
      </c>
    </row>
    <row r="986" spans="1:29" s="34" customFormat="1">
      <c r="A986" s="35" t="s">
        <v>987</v>
      </c>
      <c r="B986" s="36" t="s">
        <v>2111</v>
      </c>
      <c r="C986" s="30">
        <v>9162.31</v>
      </c>
      <c r="D986" s="28">
        <v>1.2500000000000001E-5</v>
      </c>
      <c r="E986" s="28">
        <v>1.5440000000000001E-5</v>
      </c>
      <c r="F986" s="32">
        <v>74755</v>
      </c>
      <c r="G986" s="31">
        <v>96372</v>
      </c>
      <c r="H986" s="33">
        <v>56819</v>
      </c>
      <c r="I986" s="32">
        <v>4163</v>
      </c>
      <c r="J986" s="31">
        <v>-24619.48408809278</v>
      </c>
      <c r="K986" s="31">
        <v>-20456.48408809278</v>
      </c>
      <c r="L986" s="31">
        <v>0</v>
      </c>
      <c r="M986" s="33">
        <v>-20456.48408809278</v>
      </c>
      <c r="N986" s="32">
        <v>3618</v>
      </c>
      <c r="O986" s="31">
        <v>0</v>
      </c>
      <c r="P986" s="31">
        <v>5134</v>
      </c>
      <c r="Q986" s="31">
        <v>0</v>
      </c>
      <c r="R986" s="33">
        <v>8752</v>
      </c>
      <c r="S986" s="32">
        <v>0</v>
      </c>
      <c r="T986" s="31">
        <v>3377</v>
      </c>
      <c r="U986" s="31">
        <v>9940</v>
      </c>
      <c r="V986" s="31">
        <v>15475.569761958759</v>
      </c>
      <c r="W986" s="60">
        <v>28792.569761958759</v>
      </c>
      <c r="X986" s="32">
        <v>-13634.347391325449</v>
      </c>
      <c r="Y986" s="31">
        <v>-3487.2223706333089</v>
      </c>
      <c r="Z986" s="31">
        <v>-1848</v>
      </c>
      <c r="AA986" s="31">
        <v>-1071</v>
      </c>
      <c r="AB986" s="31">
        <v>0</v>
      </c>
      <c r="AC986" s="33">
        <v>0</v>
      </c>
    </row>
    <row r="987" spans="1:29" s="34" customFormat="1">
      <c r="A987" s="35" t="s">
        <v>988</v>
      </c>
      <c r="B987" s="36" t="s">
        <v>2112</v>
      </c>
      <c r="C987" s="30">
        <v>949253.28</v>
      </c>
      <c r="D987" s="28">
        <v>1.2954799999999999E-3</v>
      </c>
      <c r="E987" s="28">
        <v>1.3858099999999999E-3</v>
      </c>
      <c r="F987" s="32">
        <v>7747519</v>
      </c>
      <c r="G987" s="31">
        <v>9987818</v>
      </c>
      <c r="H987" s="33">
        <v>5888662</v>
      </c>
      <c r="I987" s="32">
        <v>431484</v>
      </c>
      <c r="J987" s="31">
        <v>-188633.08161449817</v>
      </c>
      <c r="K987" s="31">
        <v>242850.91838550183</v>
      </c>
      <c r="L987" s="31">
        <v>0</v>
      </c>
      <c r="M987" s="33">
        <v>242850.91838550183</v>
      </c>
      <c r="N987" s="32">
        <v>374994</v>
      </c>
      <c r="O987" s="31">
        <v>0</v>
      </c>
      <c r="P987" s="31">
        <v>532080</v>
      </c>
      <c r="Q987" s="31">
        <v>71284.339855717699</v>
      </c>
      <c r="R987" s="33">
        <v>978358.33985571773</v>
      </c>
      <c r="S987" s="32">
        <v>0</v>
      </c>
      <c r="T987" s="31">
        <v>350036</v>
      </c>
      <c r="U987" s="31">
        <v>1030204</v>
      </c>
      <c r="V987" s="31">
        <v>405145.70677671628</v>
      </c>
      <c r="W987" s="60">
        <v>1785385.7067767163</v>
      </c>
      <c r="X987" s="32">
        <v>-491015.30847355607</v>
      </c>
      <c r="Y987" s="31">
        <v>-13515.058447442454</v>
      </c>
      <c r="Z987" s="31">
        <v>-191484</v>
      </c>
      <c r="AA987" s="31">
        <v>-111013</v>
      </c>
      <c r="AB987" s="31">
        <v>0</v>
      </c>
      <c r="AC987" s="33">
        <v>0</v>
      </c>
    </row>
    <row r="988" spans="1:29" s="34" customFormat="1">
      <c r="A988" s="35" t="s">
        <v>989</v>
      </c>
      <c r="B988" s="36" t="s">
        <v>2113</v>
      </c>
      <c r="C988" s="30">
        <v>607220.64</v>
      </c>
      <c r="D988" s="28">
        <v>8.2870000000000003E-4</v>
      </c>
      <c r="E988" s="28">
        <v>8.2762000000000005E-4</v>
      </c>
      <c r="F988" s="32">
        <v>4955977</v>
      </c>
      <c r="G988" s="31">
        <v>6389064</v>
      </c>
      <c r="H988" s="33">
        <v>3766892</v>
      </c>
      <c r="I988" s="32">
        <v>276014</v>
      </c>
      <c r="J988" s="31">
        <v>-5658.6003819354501</v>
      </c>
      <c r="K988" s="31">
        <v>270355.39961806458</v>
      </c>
      <c r="L988" s="31">
        <v>0</v>
      </c>
      <c r="M988" s="33">
        <v>270355.39961806458</v>
      </c>
      <c r="N988" s="32">
        <v>239878</v>
      </c>
      <c r="O988" s="31">
        <v>0</v>
      </c>
      <c r="P988" s="31">
        <v>340364</v>
      </c>
      <c r="Q988" s="31">
        <v>78100.959508943866</v>
      </c>
      <c r="R988" s="33">
        <v>658342.95950894384</v>
      </c>
      <c r="S988" s="32">
        <v>0</v>
      </c>
      <c r="T988" s="31">
        <v>223913</v>
      </c>
      <c r="U988" s="31">
        <v>659007</v>
      </c>
      <c r="V988" s="31">
        <v>11918.906940641036</v>
      </c>
      <c r="W988" s="60">
        <v>894838.906940641</v>
      </c>
      <c r="X988" s="32">
        <v>-129908.25333807517</v>
      </c>
      <c r="Y988" s="31">
        <v>86916.305906378009</v>
      </c>
      <c r="Z988" s="31">
        <v>-122490</v>
      </c>
      <c r="AA988" s="31">
        <v>-71014</v>
      </c>
      <c r="AB988" s="31">
        <v>0</v>
      </c>
      <c r="AC988" s="33">
        <v>0</v>
      </c>
    </row>
    <row r="989" spans="1:29" s="34" customFormat="1">
      <c r="A989" s="35" t="s">
        <v>990</v>
      </c>
      <c r="B989" s="36" t="s">
        <v>2114</v>
      </c>
      <c r="C989" s="30">
        <v>158000.57</v>
      </c>
      <c r="D989" s="28">
        <v>2.1562999999999999E-4</v>
      </c>
      <c r="E989" s="28">
        <v>2.0752999999999999E-4</v>
      </c>
      <c r="F989" s="32">
        <v>1289559</v>
      </c>
      <c r="G989" s="31">
        <v>1662452</v>
      </c>
      <c r="H989" s="33">
        <v>980156</v>
      </c>
      <c r="I989" s="32">
        <v>71820</v>
      </c>
      <c r="J989" s="31">
        <v>17280.844518912392</v>
      </c>
      <c r="K989" s="31">
        <v>89100.844518912389</v>
      </c>
      <c r="L989" s="31">
        <v>0</v>
      </c>
      <c r="M989" s="33">
        <v>89100.844518912389</v>
      </c>
      <c r="N989" s="32">
        <v>62417</v>
      </c>
      <c r="O989" s="31">
        <v>0</v>
      </c>
      <c r="P989" s="31">
        <v>88564</v>
      </c>
      <c r="Q989" s="31">
        <v>62907.159914761272</v>
      </c>
      <c r="R989" s="33">
        <v>213888.15991476126</v>
      </c>
      <c r="S989" s="32">
        <v>0</v>
      </c>
      <c r="T989" s="31">
        <v>58263</v>
      </c>
      <c r="U989" s="31">
        <v>171475</v>
      </c>
      <c r="V989" s="31">
        <v>0</v>
      </c>
      <c r="W989" s="60">
        <v>229738</v>
      </c>
      <c r="X989" s="32">
        <v>-810.1329402803749</v>
      </c>
      <c r="Y989" s="31">
        <v>35310.292855041655</v>
      </c>
      <c r="Z989" s="31">
        <v>-31872</v>
      </c>
      <c r="AA989" s="31">
        <v>-18478.000000000022</v>
      </c>
      <c r="AB989" s="31">
        <v>0</v>
      </c>
      <c r="AC989" s="33">
        <v>0</v>
      </c>
    </row>
    <row r="990" spans="1:29" s="34" customFormat="1">
      <c r="A990" s="35" t="s">
        <v>991</v>
      </c>
      <c r="B990" s="36" t="s">
        <v>2115</v>
      </c>
      <c r="C990" s="30">
        <v>38597</v>
      </c>
      <c r="D990" s="28">
        <v>5.2670000000000002E-5</v>
      </c>
      <c r="E990" s="28">
        <v>5.5290000000000001E-5</v>
      </c>
      <c r="F990" s="32">
        <v>314989</v>
      </c>
      <c r="G990" s="31">
        <v>406072</v>
      </c>
      <c r="H990" s="33">
        <v>239414</v>
      </c>
      <c r="I990" s="32">
        <v>17543</v>
      </c>
      <c r="J990" s="31">
        <v>2242.247255144081</v>
      </c>
      <c r="K990" s="31">
        <v>19785.247255144081</v>
      </c>
      <c r="L990" s="31">
        <v>0</v>
      </c>
      <c r="M990" s="33">
        <v>19785.247255144081</v>
      </c>
      <c r="N990" s="32">
        <v>15246</v>
      </c>
      <c r="O990" s="31">
        <v>0</v>
      </c>
      <c r="P990" s="31">
        <v>21633</v>
      </c>
      <c r="Q990" s="31">
        <v>0</v>
      </c>
      <c r="R990" s="33">
        <v>36879</v>
      </c>
      <c r="S990" s="32">
        <v>0</v>
      </c>
      <c r="T990" s="31">
        <v>14231</v>
      </c>
      <c r="U990" s="31">
        <v>41885</v>
      </c>
      <c r="V990" s="31">
        <v>26625.298136789883</v>
      </c>
      <c r="W990" s="60">
        <v>82741.298136789876</v>
      </c>
      <c r="X990" s="32">
        <v>-34724.431858246426</v>
      </c>
      <c r="Y990" s="31">
        <v>1160.1337214565419</v>
      </c>
      <c r="Z990" s="31">
        <v>-7785</v>
      </c>
      <c r="AA990" s="31">
        <v>-4513</v>
      </c>
      <c r="AB990" s="31">
        <v>0</v>
      </c>
      <c r="AC990" s="33">
        <v>0</v>
      </c>
    </row>
    <row r="991" spans="1:29" s="34" customFormat="1">
      <c r="A991" s="35" t="s">
        <v>992</v>
      </c>
      <c r="B991" s="36" t="s">
        <v>2116</v>
      </c>
      <c r="C991" s="30">
        <v>420498.01</v>
      </c>
      <c r="D991" s="28">
        <v>5.7386999999999998E-4</v>
      </c>
      <c r="E991" s="28">
        <v>5.5433000000000001E-4</v>
      </c>
      <c r="F991" s="32">
        <v>3431986</v>
      </c>
      <c r="G991" s="31">
        <v>4424390</v>
      </c>
      <c r="H991" s="33">
        <v>2608551</v>
      </c>
      <c r="I991" s="32">
        <v>191138</v>
      </c>
      <c r="J991" s="31">
        <v>31797.380583475653</v>
      </c>
      <c r="K991" s="31">
        <v>222935.38058347566</v>
      </c>
      <c r="L991" s="31">
        <v>0</v>
      </c>
      <c r="M991" s="33">
        <v>222935.38058347566</v>
      </c>
      <c r="N991" s="32">
        <v>166114</v>
      </c>
      <c r="O991" s="31">
        <v>0</v>
      </c>
      <c r="P991" s="31">
        <v>235700</v>
      </c>
      <c r="Q991" s="31">
        <v>114349.32893557263</v>
      </c>
      <c r="R991" s="33">
        <v>516163.32893557264</v>
      </c>
      <c r="S991" s="32">
        <v>0</v>
      </c>
      <c r="T991" s="31">
        <v>155058</v>
      </c>
      <c r="U991" s="31">
        <v>456358</v>
      </c>
      <c r="V991" s="31">
        <v>0</v>
      </c>
      <c r="W991" s="60">
        <v>611416</v>
      </c>
      <c r="X991" s="32">
        <v>-51951.416486598086</v>
      </c>
      <c r="Y991" s="31">
        <v>90697.745422170716</v>
      </c>
      <c r="Z991" s="31">
        <v>-84824</v>
      </c>
      <c r="AA991" s="31">
        <v>-49174.999999999985</v>
      </c>
      <c r="AB991" s="31">
        <v>0</v>
      </c>
      <c r="AC991" s="33">
        <v>0</v>
      </c>
    </row>
    <row r="992" spans="1:29" s="34" customFormat="1">
      <c r="A992" s="35" t="s">
        <v>993</v>
      </c>
      <c r="B992" s="36" t="s">
        <v>2117</v>
      </c>
      <c r="C992" s="30">
        <v>66310.33</v>
      </c>
      <c r="D992" s="28">
        <v>9.0500000000000004E-5</v>
      </c>
      <c r="E992" s="28">
        <v>8.2880000000000006E-5</v>
      </c>
      <c r="F992" s="32">
        <v>541228</v>
      </c>
      <c r="G992" s="31">
        <v>697732</v>
      </c>
      <c r="H992" s="33">
        <v>411372</v>
      </c>
      <c r="I992" s="32">
        <v>30143</v>
      </c>
      <c r="J992" s="31">
        <v>-44627.816862852334</v>
      </c>
      <c r="K992" s="31">
        <v>-14484.816862852334</v>
      </c>
      <c r="L992" s="31">
        <v>0</v>
      </c>
      <c r="M992" s="33">
        <v>-14484.816862852334</v>
      </c>
      <c r="N992" s="32">
        <v>26196</v>
      </c>
      <c r="O992" s="31">
        <v>0</v>
      </c>
      <c r="P992" s="31">
        <v>37170</v>
      </c>
      <c r="Q992" s="31">
        <v>30208.63888831513</v>
      </c>
      <c r="R992" s="33">
        <v>93574.638888315123</v>
      </c>
      <c r="S992" s="32">
        <v>0</v>
      </c>
      <c r="T992" s="31">
        <v>24453</v>
      </c>
      <c r="U992" s="31">
        <v>71968</v>
      </c>
      <c r="V992" s="31">
        <v>41284.607410891207</v>
      </c>
      <c r="W992" s="60">
        <v>137705.60741089121</v>
      </c>
      <c r="X992" s="32">
        <v>-44669.700117446337</v>
      </c>
      <c r="Y992" s="31">
        <v>21670.731594870264</v>
      </c>
      <c r="Z992" s="31">
        <v>-13377</v>
      </c>
      <c r="AA992" s="31">
        <v>-7755</v>
      </c>
      <c r="AB992" s="31">
        <v>0</v>
      </c>
      <c r="AC992" s="33">
        <v>0</v>
      </c>
    </row>
    <row r="993" spans="1:29" s="34" customFormat="1">
      <c r="A993" s="35" t="s">
        <v>994</v>
      </c>
      <c r="B993" s="36" t="s">
        <v>2118</v>
      </c>
      <c r="C993" s="30">
        <v>135789.93</v>
      </c>
      <c r="D993" s="28">
        <v>1.8531999999999999E-4</v>
      </c>
      <c r="E993" s="28">
        <v>1.7304000000000001E-4</v>
      </c>
      <c r="F993" s="32">
        <v>1108292</v>
      </c>
      <c r="G993" s="31">
        <v>1428770</v>
      </c>
      <c r="H993" s="33">
        <v>842380</v>
      </c>
      <c r="I993" s="32">
        <v>61724</v>
      </c>
      <c r="J993" s="31">
        <v>20842.553709560561</v>
      </c>
      <c r="K993" s="31">
        <v>82566.553709560569</v>
      </c>
      <c r="L993" s="31">
        <v>0</v>
      </c>
      <c r="M993" s="33">
        <v>82566.553709560569</v>
      </c>
      <c r="N993" s="32">
        <v>53643</v>
      </c>
      <c r="O993" s="31">
        <v>0</v>
      </c>
      <c r="P993" s="31">
        <v>76115</v>
      </c>
      <c r="Q993" s="31">
        <v>61730.416696834647</v>
      </c>
      <c r="R993" s="33">
        <v>191488.41669683464</v>
      </c>
      <c r="S993" s="32">
        <v>0</v>
      </c>
      <c r="T993" s="31">
        <v>50073</v>
      </c>
      <c r="U993" s="31">
        <v>147372</v>
      </c>
      <c r="V993" s="31">
        <v>0</v>
      </c>
      <c r="W993" s="60">
        <v>197445</v>
      </c>
      <c r="X993" s="32">
        <v>-1664.3167262676798</v>
      </c>
      <c r="Y993" s="31">
        <v>38980.733423102327</v>
      </c>
      <c r="Z993" s="31">
        <v>-27392</v>
      </c>
      <c r="AA993" s="31">
        <v>-15881.000000000007</v>
      </c>
      <c r="AB993" s="31">
        <v>0</v>
      </c>
      <c r="AC993" s="33">
        <v>0</v>
      </c>
    </row>
    <row r="994" spans="1:29" s="34" customFormat="1">
      <c r="A994" s="35" t="s">
        <v>995</v>
      </c>
      <c r="B994" s="36" t="s">
        <v>2119</v>
      </c>
      <c r="C994" s="30">
        <v>25577.260000000002</v>
      </c>
      <c r="D994" s="28">
        <v>3.4910000000000003E-5</v>
      </c>
      <c r="E994" s="28">
        <v>3.5979999999999998E-5</v>
      </c>
      <c r="F994" s="32">
        <v>208777</v>
      </c>
      <c r="G994" s="31">
        <v>269147</v>
      </c>
      <c r="H994" s="33">
        <v>158685</v>
      </c>
      <c r="I994" s="32">
        <v>11627</v>
      </c>
      <c r="J994" s="31">
        <v>2230.3436769348737</v>
      </c>
      <c r="K994" s="31">
        <v>13857.343676934874</v>
      </c>
      <c r="L994" s="31">
        <v>0</v>
      </c>
      <c r="M994" s="33">
        <v>13857.343676934874</v>
      </c>
      <c r="N994" s="32">
        <v>10105</v>
      </c>
      <c r="O994" s="31">
        <v>0</v>
      </c>
      <c r="P994" s="31">
        <v>14338</v>
      </c>
      <c r="Q994" s="31">
        <v>2703.843339757886</v>
      </c>
      <c r="R994" s="33">
        <v>27146.843339757885</v>
      </c>
      <c r="S994" s="32">
        <v>0</v>
      </c>
      <c r="T994" s="31">
        <v>9433</v>
      </c>
      <c r="U994" s="31">
        <v>27761</v>
      </c>
      <c r="V994" s="31">
        <v>5189.3023667588368</v>
      </c>
      <c r="W994" s="60">
        <v>42383.302366758835</v>
      </c>
      <c r="X994" s="32">
        <v>-8934.7777441432409</v>
      </c>
      <c r="Y994" s="31">
        <v>1850.3187171422901</v>
      </c>
      <c r="Z994" s="31">
        <v>-5160</v>
      </c>
      <c r="AA994" s="31">
        <v>-2992</v>
      </c>
      <c r="AB994" s="31">
        <v>0</v>
      </c>
      <c r="AC994" s="33">
        <v>0</v>
      </c>
    </row>
    <row r="995" spans="1:29" s="34" customFormat="1">
      <c r="A995" s="35" t="s">
        <v>996</v>
      </c>
      <c r="B995" s="36" t="s">
        <v>2120</v>
      </c>
      <c r="C995" s="30">
        <v>288704.52</v>
      </c>
      <c r="D995" s="28">
        <v>3.9400999999999998E-4</v>
      </c>
      <c r="E995" s="28">
        <v>3.7357999999999998E-4</v>
      </c>
      <c r="F995" s="32">
        <v>2356347</v>
      </c>
      <c r="G995" s="31">
        <v>3037716</v>
      </c>
      <c r="H995" s="33">
        <v>1790990</v>
      </c>
      <c r="I995" s="32">
        <v>131233</v>
      </c>
      <c r="J995" s="31">
        <v>-24489.592046961006</v>
      </c>
      <c r="K995" s="31">
        <v>106743.40795303899</v>
      </c>
      <c r="L995" s="31">
        <v>0</v>
      </c>
      <c r="M995" s="33">
        <v>106743.40795303899</v>
      </c>
      <c r="N995" s="32">
        <v>114052</v>
      </c>
      <c r="O995" s="31">
        <v>0</v>
      </c>
      <c r="P995" s="31">
        <v>161828</v>
      </c>
      <c r="Q995" s="31">
        <v>77989.750235948333</v>
      </c>
      <c r="R995" s="33">
        <v>353869.75023594836</v>
      </c>
      <c r="S995" s="32">
        <v>0</v>
      </c>
      <c r="T995" s="31">
        <v>106461</v>
      </c>
      <c r="U995" s="31">
        <v>313328</v>
      </c>
      <c r="V995" s="31">
        <v>82059.086976414052</v>
      </c>
      <c r="W995" s="60">
        <v>501848.08697641408</v>
      </c>
      <c r="X995" s="32">
        <v>-129635.61443902244</v>
      </c>
      <c r="Y995" s="31">
        <v>73658.277698556718</v>
      </c>
      <c r="Z995" s="31">
        <v>-58238</v>
      </c>
      <c r="AA995" s="31">
        <v>-33763</v>
      </c>
      <c r="AB995" s="31">
        <v>0</v>
      </c>
      <c r="AC995" s="33">
        <v>0</v>
      </c>
    </row>
    <row r="996" spans="1:29" s="34" customFormat="1">
      <c r="A996" s="35" t="s">
        <v>997</v>
      </c>
      <c r="B996" s="36" t="s">
        <v>2121</v>
      </c>
      <c r="C996" s="30">
        <v>27352.66</v>
      </c>
      <c r="D996" s="28">
        <v>3.7329999999999997E-5</v>
      </c>
      <c r="E996" s="28">
        <v>2.442E-5</v>
      </c>
      <c r="F996" s="32">
        <v>223249</v>
      </c>
      <c r="G996" s="31">
        <v>287805</v>
      </c>
      <c r="H996" s="33">
        <v>169685</v>
      </c>
      <c r="I996" s="32">
        <v>12433</v>
      </c>
      <c r="J996" s="31">
        <v>13687.777595639782</v>
      </c>
      <c r="K996" s="31">
        <v>26120.777595639782</v>
      </c>
      <c r="L996" s="31">
        <v>0</v>
      </c>
      <c r="M996" s="33">
        <v>26120.777595639782</v>
      </c>
      <c r="N996" s="32">
        <v>10806</v>
      </c>
      <c r="O996" s="31">
        <v>0</v>
      </c>
      <c r="P996" s="31">
        <v>15332</v>
      </c>
      <c r="Q996" s="31">
        <v>69042.549328742709</v>
      </c>
      <c r="R996" s="33">
        <v>95180.549328742709</v>
      </c>
      <c r="S996" s="32">
        <v>0</v>
      </c>
      <c r="T996" s="31">
        <v>10086</v>
      </c>
      <c r="U996" s="31">
        <v>29686</v>
      </c>
      <c r="V996" s="31">
        <v>0</v>
      </c>
      <c r="W996" s="60">
        <v>39772</v>
      </c>
      <c r="X996" s="32">
        <v>39329.063015601489</v>
      </c>
      <c r="Y996" s="31">
        <v>24795.486313141209</v>
      </c>
      <c r="Z996" s="31">
        <v>-5518</v>
      </c>
      <c r="AA996" s="31">
        <v>-3197.9999999999854</v>
      </c>
      <c r="AB996" s="31">
        <v>0</v>
      </c>
      <c r="AC996" s="33">
        <v>0</v>
      </c>
    </row>
    <row r="997" spans="1:29" s="34" customFormat="1">
      <c r="A997" s="35" t="s">
        <v>998</v>
      </c>
      <c r="B997" s="36" t="s">
        <v>2122</v>
      </c>
      <c r="C997" s="30">
        <v>729517.87</v>
      </c>
      <c r="D997" s="28">
        <v>9.9559999999999991E-4</v>
      </c>
      <c r="E997" s="28">
        <v>1.0527100000000001E-3</v>
      </c>
      <c r="F997" s="32">
        <v>5954110</v>
      </c>
      <c r="G997" s="31">
        <v>7675821</v>
      </c>
      <c r="H997" s="33">
        <v>4525544</v>
      </c>
      <c r="I997" s="32">
        <v>331604</v>
      </c>
      <c r="J997" s="31">
        <v>19142.305150452048</v>
      </c>
      <c r="K997" s="31">
        <v>350746.30515045207</v>
      </c>
      <c r="L997" s="31">
        <v>0</v>
      </c>
      <c r="M997" s="33">
        <v>350746.30515045207</v>
      </c>
      <c r="N997" s="32">
        <v>288190</v>
      </c>
      <c r="O997" s="31">
        <v>0</v>
      </c>
      <c r="P997" s="31">
        <v>408914</v>
      </c>
      <c r="Q997" s="31">
        <v>151977.43251328729</v>
      </c>
      <c r="R997" s="33">
        <v>849081.43251328729</v>
      </c>
      <c r="S997" s="32">
        <v>0</v>
      </c>
      <c r="T997" s="31">
        <v>269009</v>
      </c>
      <c r="U997" s="31">
        <v>791731</v>
      </c>
      <c r="V997" s="31">
        <v>259653.91193239769</v>
      </c>
      <c r="W997" s="60">
        <v>1320393.9119323976</v>
      </c>
      <c r="X997" s="32">
        <v>-248437.44597284627</v>
      </c>
      <c r="Y997" s="31">
        <v>9598.9665537358815</v>
      </c>
      <c r="Z997" s="31">
        <v>-147159</v>
      </c>
      <c r="AA997" s="31">
        <v>-85315</v>
      </c>
      <c r="AB997" s="31">
        <v>0</v>
      </c>
      <c r="AC997" s="33">
        <v>0</v>
      </c>
    </row>
    <row r="998" spans="1:29" s="34" customFormat="1">
      <c r="A998" s="35" t="s">
        <v>999</v>
      </c>
      <c r="B998" s="36" t="s">
        <v>2123</v>
      </c>
      <c r="C998" s="30">
        <v>634698.13</v>
      </c>
      <c r="D998" s="28">
        <v>8.6620000000000002E-4</v>
      </c>
      <c r="E998" s="28">
        <v>7.5891000000000001E-4</v>
      </c>
      <c r="F998" s="32">
        <v>5180243</v>
      </c>
      <c r="G998" s="31">
        <v>6678180</v>
      </c>
      <c r="H998" s="33">
        <v>3937350</v>
      </c>
      <c r="I998" s="32">
        <v>288504</v>
      </c>
      <c r="J998" s="31">
        <v>-167777.14043905123</v>
      </c>
      <c r="K998" s="31">
        <v>120726.85956094877</v>
      </c>
      <c r="L998" s="31">
        <v>0</v>
      </c>
      <c r="M998" s="33">
        <v>120726.85956094877</v>
      </c>
      <c r="N998" s="32">
        <v>250733</v>
      </c>
      <c r="O998" s="31">
        <v>0</v>
      </c>
      <c r="P998" s="31">
        <v>355766</v>
      </c>
      <c r="Q998" s="31">
        <v>433463.65638846473</v>
      </c>
      <c r="R998" s="33">
        <v>1039962.6563884647</v>
      </c>
      <c r="S998" s="32">
        <v>0</v>
      </c>
      <c r="T998" s="31">
        <v>234045</v>
      </c>
      <c r="U998" s="31">
        <v>688828</v>
      </c>
      <c r="V998" s="31">
        <v>84897.275333209822</v>
      </c>
      <c r="W998" s="60">
        <v>1007770.2753332098</v>
      </c>
      <c r="X998" s="32">
        <v>-28747.651782004454</v>
      </c>
      <c r="Y998" s="31">
        <v>263199.03283725935</v>
      </c>
      <c r="Z998" s="31">
        <v>-128033</v>
      </c>
      <c r="AA998" s="31">
        <v>-74225.999999999942</v>
      </c>
      <c r="AB998" s="31">
        <v>0</v>
      </c>
      <c r="AC998" s="33">
        <v>0</v>
      </c>
    </row>
    <row r="999" spans="1:29" s="34" customFormat="1">
      <c r="A999" s="35" t="s">
        <v>1000</v>
      </c>
      <c r="B999" s="36" t="s">
        <v>2124</v>
      </c>
      <c r="C999" s="30">
        <v>1643361.36</v>
      </c>
      <c r="D999" s="28">
        <v>2.24275E-3</v>
      </c>
      <c r="E999" s="28">
        <v>2.1548499999999998E-3</v>
      </c>
      <c r="F999" s="32">
        <v>13412595</v>
      </c>
      <c r="G999" s="31">
        <v>17291027</v>
      </c>
      <c r="H999" s="33">
        <v>10194519</v>
      </c>
      <c r="I999" s="32">
        <v>746991</v>
      </c>
      <c r="J999" s="31">
        <v>325262.50795827515</v>
      </c>
      <c r="K999" s="31">
        <v>1072253.5079582753</v>
      </c>
      <c r="L999" s="31">
        <v>0</v>
      </c>
      <c r="M999" s="33">
        <v>1072253.5079582753</v>
      </c>
      <c r="N999" s="32">
        <v>649194</v>
      </c>
      <c r="O999" s="31">
        <v>0</v>
      </c>
      <c r="P999" s="31">
        <v>921144</v>
      </c>
      <c r="Q999" s="31">
        <v>484373.01068346482</v>
      </c>
      <c r="R999" s="33">
        <v>2054711.0106834648</v>
      </c>
      <c r="S999" s="32">
        <v>0</v>
      </c>
      <c r="T999" s="31">
        <v>605986</v>
      </c>
      <c r="U999" s="31">
        <v>1783501</v>
      </c>
      <c r="V999" s="31">
        <v>0</v>
      </c>
      <c r="W999" s="60">
        <v>2389487</v>
      </c>
      <c r="X999" s="32">
        <v>-184277.9234975368</v>
      </c>
      <c r="Y999" s="31">
        <v>373186.93418100162</v>
      </c>
      <c r="Z999" s="31">
        <v>-331500</v>
      </c>
      <c r="AA999" s="31">
        <v>-192185</v>
      </c>
      <c r="AB999" s="31">
        <v>0</v>
      </c>
      <c r="AC999" s="33">
        <v>0</v>
      </c>
    </row>
    <row r="1000" spans="1:29" s="34" customFormat="1">
      <c r="A1000" s="35" t="s">
        <v>1001</v>
      </c>
      <c r="B1000" s="36" t="s">
        <v>2125</v>
      </c>
      <c r="C1000" s="30">
        <v>1101270.27</v>
      </c>
      <c r="D1000" s="28">
        <v>1.5029399999999999E-3</v>
      </c>
      <c r="E1000" s="28">
        <v>1.4354599999999999E-3</v>
      </c>
      <c r="F1000" s="32">
        <v>8988218</v>
      </c>
      <c r="G1000" s="31">
        <v>11587282</v>
      </c>
      <c r="H1000" s="33">
        <v>6831680</v>
      </c>
      <c r="I1000" s="32">
        <v>500583</v>
      </c>
      <c r="J1000" s="31">
        <v>-99846.704225294539</v>
      </c>
      <c r="K1000" s="31">
        <v>400736.29577470548</v>
      </c>
      <c r="L1000" s="31">
        <v>0</v>
      </c>
      <c r="M1000" s="33">
        <v>400736.29577470548</v>
      </c>
      <c r="N1000" s="32">
        <v>435046</v>
      </c>
      <c r="O1000" s="31">
        <v>0</v>
      </c>
      <c r="P1000" s="31">
        <v>617289</v>
      </c>
      <c r="Q1000" s="31">
        <v>299036.75418593985</v>
      </c>
      <c r="R1000" s="33">
        <v>1351371.7541859399</v>
      </c>
      <c r="S1000" s="32">
        <v>0</v>
      </c>
      <c r="T1000" s="31">
        <v>406091</v>
      </c>
      <c r="U1000" s="31">
        <v>1195182</v>
      </c>
      <c r="V1000" s="31">
        <v>0</v>
      </c>
      <c r="W1000" s="60">
        <v>1601273</v>
      </c>
      <c r="X1000" s="32">
        <v>-162969.74313484118</v>
      </c>
      <c r="Y1000" s="31">
        <v>264006.49732078105</v>
      </c>
      <c r="Z1000" s="31">
        <v>-222149</v>
      </c>
      <c r="AA1000" s="31">
        <v>-128788.99999999997</v>
      </c>
      <c r="AB1000" s="31">
        <v>0</v>
      </c>
      <c r="AC1000" s="33">
        <v>0</v>
      </c>
    </row>
    <row r="1001" spans="1:29" s="34" customFormat="1">
      <c r="A1001" s="35" t="s">
        <v>1002</v>
      </c>
      <c r="B1001" s="36" t="s">
        <v>2126</v>
      </c>
      <c r="C1001" s="30">
        <v>205828.58</v>
      </c>
      <c r="D1001" s="28">
        <v>2.809E-4</v>
      </c>
      <c r="E1001" s="28">
        <v>2.5781000000000003E-4</v>
      </c>
      <c r="F1001" s="32">
        <v>1679901</v>
      </c>
      <c r="G1001" s="31">
        <v>2165667</v>
      </c>
      <c r="H1001" s="33">
        <v>1276843</v>
      </c>
      <c r="I1001" s="32">
        <v>93559</v>
      </c>
      <c r="J1001" s="31">
        <v>-66033.98515286672</v>
      </c>
      <c r="K1001" s="31">
        <v>27525.01484713328</v>
      </c>
      <c r="L1001" s="31">
        <v>0</v>
      </c>
      <c r="M1001" s="33">
        <v>27525.01484713328</v>
      </c>
      <c r="N1001" s="32">
        <v>81310</v>
      </c>
      <c r="O1001" s="31">
        <v>0</v>
      </c>
      <c r="P1001" s="31">
        <v>115371</v>
      </c>
      <c r="Q1001" s="31">
        <v>91411.462328991896</v>
      </c>
      <c r="R1001" s="33">
        <v>288092.46232899191</v>
      </c>
      <c r="S1001" s="32">
        <v>0</v>
      </c>
      <c r="T1001" s="31">
        <v>75899</v>
      </c>
      <c r="U1001" s="31">
        <v>223380</v>
      </c>
      <c r="V1001" s="31">
        <v>55205.112248095385</v>
      </c>
      <c r="W1001" s="60">
        <v>354484.11224809539</v>
      </c>
      <c r="X1001" s="32">
        <v>-67153.460512517529</v>
      </c>
      <c r="Y1001" s="31">
        <v>66353.810593414033</v>
      </c>
      <c r="Z1001" s="31">
        <v>-41520</v>
      </c>
      <c r="AA1001" s="31">
        <v>-24071.999999999985</v>
      </c>
      <c r="AB1001" s="31">
        <v>0</v>
      </c>
      <c r="AC1001" s="33">
        <v>0</v>
      </c>
    </row>
    <row r="1002" spans="1:29" s="34" customFormat="1">
      <c r="A1002" s="35" t="s">
        <v>1003</v>
      </c>
      <c r="B1002" s="36" t="s">
        <v>2127</v>
      </c>
      <c r="C1002" s="30">
        <v>1321561.58</v>
      </c>
      <c r="D1002" s="28">
        <v>1.8035799999999999E-3</v>
      </c>
      <c r="E1002" s="28">
        <v>1.85406E-3</v>
      </c>
      <c r="F1002" s="32">
        <v>10786173</v>
      </c>
      <c r="G1002" s="31">
        <v>13905139</v>
      </c>
      <c r="H1002" s="33">
        <v>8198253</v>
      </c>
      <c r="I1002" s="32">
        <v>600717</v>
      </c>
      <c r="J1002" s="31">
        <v>-329325.95221112645</v>
      </c>
      <c r="K1002" s="31">
        <v>271391.04778887355</v>
      </c>
      <c r="L1002" s="31">
        <v>0</v>
      </c>
      <c r="M1002" s="33">
        <v>271391.04778887355</v>
      </c>
      <c r="N1002" s="32">
        <v>522071</v>
      </c>
      <c r="O1002" s="31">
        <v>0</v>
      </c>
      <c r="P1002" s="31">
        <v>740768</v>
      </c>
      <c r="Q1002" s="31">
        <v>0</v>
      </c>
      <c r="R1002" s="33">
        <v>1262839</v>
      </c>
      <c r="S1002" s="32">
        <v>0</v>
      </c>
      <c r="T1002" s="31">
        <v>487323</v>
      </c>
      <c r="U1002" s="31">
        <v>1434260</v>
      </c>
      <c r="V1002" s="31">
        <v>283493.74023669411</v>
      </c>
      <c r="W1002" s="60">
        <v>2205076.740236694</v>
      </c>
      <c r="X1002" s="32">
        <v>-624497.63293184142</v>
      </c>
      <c r="Y1002" s="31">
        <v>103396.89269514733</v>
      </c>
      <c r="Z1002" s="31">
        <v>-266587</v>
      </c>
      <c r="AA1002" s="31">
        <v>-154549.99999999988</v>
      </c>
      <c r="AB1002" s="31">
        <v>0</v>
      </c>
      <c r="AC1002" s="33">
        <v>0</v>
      </c>
    </row>
    <row r="1003" spans="1:29" s="34" customFormat="1">
      <c r="A1003" s="35" t="s">
        <v>1004</v>
      </c>
      <c r="B1003" s="36" t="s">
        <v>2128</v>
      </c>
      <c r="C1003" s="30">
        <v>3024279.4699999997</v>
      </c>
      <c r="D1003" s="28">
        <v>4.1273400000000002E-3</v>
      </c>
      <c r="E1003" s="28">
        <v>3.8002399999999999E-3</v>
      </c>
      <c r="F1003" s="32">
        <v>24683242</v>
      </c>
      <c r="G1003" s="31">
        <v>31820732</v>
      </c>
      <c r="H1003" s="33">
        <v>18761006</v>
      </c>
      <c r="I1003" s="32">
        <v>1374689</v>
      </c>
      <c r="J1003" s="31">
        <v>1317520.1301132245</v>
      </c>
      <c r="K1003" s="31">
        <v>2692209.1301132245</v>
      </c>
      <c r="L1003" s="31">
        <v>0</v>
      </c>
      <c r="M1003" s="33">
        <v>2692209.1301132245</v>
      </c>
      <c r="N1003" s="32">
        <v>1194714</v>
      </c>
      <c r="O1003" s="31">
        <v>0</v>
      </c>
      <c r="P1003" s="31">
        <v>1695184</v>
      </c>
      <c r="Q1003" s="31">
        <v>1856860.2576860604</v>
      </c>
      <c r="R1003" s="33">
        <v>4746758.2576860599</v>
      </c>
      <c r="S1003" s="32">
        <v>0</v>
      </c>
      <c r="T1003" s="31">
        <v>1115198</v>
      </c>
      <c r="U1003" s="31">
        <v>3282183</v>
      </c>
      <c r="V1003" s="31">
        <v>0</v>
      </c>
      <c r="W1003" s="60">
        <v>4397381</v>
      </c>
      <c r="X1003" s="32">
        <v>357919.7340004677</v>
      </c>
      <c r="Y1003" s="31">
        <v>955197.52368559269</v>
      </c>
      <c r="Z1003" s="31">
        <v>-610061</v>
      </c>
      <c r="AA1003" s="31">
        <v>-353679.00000000047</v>
      </c>
      <c r="AB1003" s="31">
        <v>0</v>
      </c>
      <c r="AC1003" s="33">
        <v>0</v>
      </c>
    </row>
    <row r="1004" spans="1:29" s="34" customFormat="1">
      <c r="A1004" s="35" t="s">
        <v>1005</v>
      </c>
      <c r="B1004" s="36" t="s">
        <v>2129</v>
      </c>
      <c r="C1004" s="30">
        <v>358927.56</v>
      </c>
      <c r="D1004" s="28">
        <v>4.8983999999999996E-4</v>
      </c>
      <c r="E1004" s="28">
        <v>4.7890999999999998E-4</v>
      </c>
      <c r="F1004" s="32">
        <v>2929451</v>
      </c>
      <c r="G1004" s="31">
        <v>3776541</v>
      </c>
      <c r="H1004" s="33">
        <v>2226589</v>
      </c>
      <c r="I1004" s="32">
        <v>163151</v>
      </c>
      <c r="J1004" s="31">
        <v>3004.7453834626231</v>
      </c>
      <c r="K1004" s="31">
        <v>166155.74538346264</v>
      </c>
      <c r="L1004" s="31">
        <v>0</v>
      </c>
      <c r="M1004" s="33">
        <v>166155.74538346264</v>
      </c>
      <c r="N1004" s="32">
        <v>141791</v>
      </c>
      <c r="O1004" s="31">
        <v>0</v>
      </c>
      <c r="P1004" s="31">
        <v>201187</v>
      </c>
      <c r="Q1004" s="31">
        <v>36185.715613459892</v>
      </c>
      <c r="R1004" s="33">
        <v>379163.71561345988</v>
      </c>
      <c r="S1004" s="32">
        <v>0</v>
      </c>
      <c r="T1004" s="31">
        <v>132354</v>
      </c>
      <c r="U1004" s="31">
        <v>389535</v>
      </c>
      <c r="V1004" s="31">
        <v>10255.861599491987</v>
      </c>
      <c r="W1004" s="60">
        <v>532144.86159949203</v>
      </c>
      <c r="X1004" s="32">
        <v>-106687.03606976199</v>
      </c>
      <c r="Y1004" s="31">
        <v>68084.890083729901</v>
      </c>
      <c r="Z1004" s="31">
        <v>-72403</v>
      </c>
      <c r="AA1004" s="31">
        <v>-41976.000000000058</v>
      </c>
      <c r="AB1004" s="31">
        <v>0</v>
      </c>
      <c r="AC1004" s="33">
        <v>0</v>
      </c>
    </row>
    <row r="1005" spans="1:29" s="34" customFormat="1">
      <c r="A1005" s="35" t="s">
        <v>1006</v>
      </c>
      <c r="B1005" s="36" t="s">
        <v>2130</v>
      </c>
      <c r="C1005" s="30">
        <v>111216.21</v>
      </c>
      <c r="D1005" s="28">
        <v>1.5177999999999999E-4</v>
      </c>
      <c r="E1005" s="28">
        <v>1.5355999999999999E-4</v>
      </c>
      <c r="F1005" s="32">
        <v>907709</v>
      </c>
      <c r="G1005" s="31">
        <v>1170185</v>
      </c>
      <c r="H1005" s="33">
        <v>689923</v>
      </c>
      <c r="I1005" s="32">
        <v>50553</v>
      </c>
      <c r="J1005" s="31">
        <v>-6718.0291009980683</v>
      </c>
      <c r="K1005" s="31">
        <v>43834.970899001928</v>
      </c>
      <c r="L1005" s="31">
        <v>0</v>
      </c>
      <c r="M1005" s="33">
        <v>43834.970899001928</v>
      </c>
      <c r="N1005" s="32">
        <v>43935</v>
      </c>
      <c r="O1005" s="31">
        <v>0</v>
      </c>
      <c r="P1005" s="31">
        <v>62339</v>
      </c>
      <c r="Q1005" s="31">
        <v>6886.062431129084</v>
      </c>
      <c r="R1005" s="33">
        <v>113160.06243112909</v>
      </c>
      <c r="S1005" s="32">
        <v>0</v>
      </c>
      <c r="T1005" s="31">
        <v>41011</v>
      </c>
      <c r="U1005" s="31">
        <v>120700</v>
      </c>
      <c r="V1005" s="31">
        <v>10489.940265615656</v>
      </c>
      <c r="W1005" s="60">
        <v>172200.94026561565</v>
      </c>
      <c r="X1005" s="32">
        <v>-36308.483744095247</v>
      </c>
      <c r="Y1005" s="31">
        <v>12708.605909608674</v>
      </c>
      <c r="Z1005" s="31">
        <v>-22435</v>
      </c>
      <c r="AA1005" s="31">
        <v>-13006</v>
      </c>
      <c r="AB1005" s="31">
        <v>0</v>
      </c>
      <c r="AC1005" s="33">
        <v>0</v>
      </c>
    </row>
    <row r="1006" spans="1:29" s="34" customFormat="1">
      <c r="A1006" s="35" t="s">
        <v>1007</v>
      </c>
      <c r="B1006" s="36" t="s">
        <v>2131</v>
      </c>
      <c r="C1006" s="30">
        <v>934223.91</v>
      </c>
      <c r="D1006" s="28">
        <v>1.2749700000000001E-3</v>
      </c>
      <c r="E1006" s="28">
        <v>1.3768299999999999E-3</v>
      </c>
      <c r="F1006" s="32">
        <v>7624861</v>
      </c>
      <c r="G1006" s="31">
        <v>9829692</v>
      </c>
      <c r="H1006" s="33">
        <v>5795432</v>
      </c>
      <c r="I1006" s="32">
        <v>424653</v>
      </c>
      <c r="J1006" s="31">
        <v>48007.377447487801</v>
      </c>
      <c r="K1006" s="31">
        <v>472660.37744748779</v>
      </c>
      <c r="L1006" s="31">
        <v>0</v>
      </c>
      <c r="M1006" s="33">
        <v>472660.37744748779</v>
      </c>
      <c r="N1006" s="32">
        <v>369057</v>
      </c>
      <c r="O1006" s="31">
        <v>0</v>
      </c>
      <c r="P1006" s="31">
        <v>523657</v>
      </c>
      <c r="Q1006" s="31">
        <v>210442.01339111349</v>
      </c>
      <c r="R1006" s="33">
        <v>1103156.0133911134</v>
      </c>
      <c r="S1006" s="32">
        <v>0</v>
      </c>
      <c r="T1006" s="31">
        <v>344494</v>
      </c>
      <c r="U1006" s="31">
        <v>1013894</v>
      </c>
      <c r="V1006" s="31">
        <v>453169.91975761228</v>
      </c>
      <c r="W1006" s="60">
        <v>1811557.9197576123</v>
      </c>
      <c r="X1006" s="32">
        <v>-376352.34228840325</v>
      </c>
      <c r="Y1006" s="31">
        <v>-34341.564078095515</v>
      </c>
      <c r="Z1006" s="31">
        <v>-188453</v>
      </c>
      <c r="AA1006" s="31">
        <v>-109255.00000000012</v>
      </c>
      <c r="AB1006" s="31">
        <v>0</v>
      </c>
      <c r="AC1006" s="33">
        <v>0</v>
      </c>
    </row>
    <row r="1007" spans="1:29" s="34" customFormat="1">
      <c r="A1007" s="35" t="s">
        <v>1008</v>
      </c>
      <c r="B1007" s="36" t="s">
        <v>2132</v>
      </c>
      <c r="C1007" s="30">
        <v>112313.69</v>
      </c>
      <c r="D1007" s="28">
        <v>1.5328E-4</v>
      </c>
      <c r="E1007" s="28">
        <v>1.5692000000000001E-4</v>
      </c>
      <c r="F1007" s="32">
        <v>916679</v>
      </c>
      <c r="G1007" s="31">
        <v>1181749</v>
      </c>
      <c r="H1007" s="33">
        <v>696741</v>
      </c>
      <c r="I1007" s="32">
        <v>51053</v>
      </c>
      <c r="J1007" s="31">
        <v>-108548.06134552446</v>
      </c>
      <c r="K1007" s="31">
        <v>-57495.06134552446</v>
      </c>
      <c r="L1007" s="31">
        <v>0</v>
      </c>
      <c r="M1007" s="33">
        <v>-57495.06134552446</v>
      </c>
      <c r="N1007" s="32">
        <v>44369</v>
      </c>
      <c r="O1007" s="31">
        <v>0</v>
      </c>
      <c r="P1007" s="31">
        <v>62955</v>
      </c>
      <c r="Q1007" s="31">
        <v>0</v>
      </c>
      <c r="R1007" s="33">
        <v>107324</v>
      </c>
      <c r="S1007" s="32">
        <v>0</v>
      </c>
      <c r="T1007" s="31">
        <v>41416</v>
      </c>
      <c r="U1007" s="31">
        <v>121893</v>
      </c>
      <c r="V1007" s="31">
        <v>53968.982248340209</v>
      </c>
      <c r="W1007" s="60">
        <v>217277.98224834021</v>
      </c>
      <c r="X1007" s="32">
        <v>-84005.017264151742</v>
      </c>
      <c r="Y1007" s="31">
        <v>9842.0350158115398</v>
      </c>
      <c r="Z1007" s="31">
        <v>-22656</v>
      </c>
      <c r="AA1007" s="31">
        <v>-13135</v>
      </c>
      <c r="AB1007" s="31">
        <v>0</v>
      </c>
      <c r="AC1007" s="33">
        <v>0</v>
      </c>
    </row>
    <row r="1008" spans="1:29" s="34" customFormat="1">
      <c r="A1008" s="35" t="s">
        <v>1009</v>
      </c>
      <c r="B1008" s="36" t="s">
        <v>2133</v>
      </c>
      <c r="C1008" s="30">
        <v>189600.87</v>
      </c>
      <c r="D1008" s="28">
        <v>2.5876000000000002E-4</v>
      </c>
      <c r="E1008" s="28">
        <v>2.4183000000000001E-4</v>
      </c>
      <c r="F1008" s="32">
        <v>1547494</v>
      </c>
      <c r="G1008" s="31">
        <v>1994973</v>
      </c>
      <c r="H1008" s="33">
        <v>1176205</v>
      </c>
      <c r="I1008" s="32">
        <v>86185</v>
      </c>
      <c r="J1008" s="31">
        <v>82952.646066200497</v>
      </c>
      <c r="K1008" s="31">
        <v>169137.64606620051</v>
      </c>
      <c r="L1008" s="31">
        <v>0</v>
      </c>
      <c r="M1008" s="33">
        <v>169137.64606620051</v>
      </c>
      <c r="N1008" s="32">
        <v>74902</v>
      </c>
      <c r="O1008" s="31">
        <v>0</v>
      </c>
      <c r="P1008" s="31">
        <v>106278</v>
      </c>
      <c r="Q1008" s="31">
        <v>99393.91885865081</v>
      </c>
      <c r="R1008" s="33">
        <v>280573.91885865084</v>
      </c>
      <c r="S1008" s="32">
        <v>0</v>
      </c>
      <c r="T1008" s="31">
        <v>69916</v>
      </c>
      <c r="U1008" s="31">
        <v>205774</v>
      </c>
      <c r="V1008" s="31">
        <v>0</v>
      </c>
      <c r="W1008" s="60">
        <v>275690</v>
      </c>
      <c r="X1008" s="32">
        <v>11227.980479505655</v>
      </c>
      <c r="Y1008" s="31">
        <v>54076.938379145155</v>
      </c>
      <c r="Z1008" s="31">
        <v>-38247</v>
      </c>
      <c r="AA1008" s="31">
        <v>-22173.999999999971</v>
      </c>
      <c r="AB1008" s="31">
        <v>0</v>
      </c>
      <c r="AC1008" s="33">
        <v>0</v>
      </c>
    </row>
    <row r="1009" spans="1:29" s="34" customFormat="1">
      <c r="A1009" s="35" t="s">
        <v>1010</v>
      </c>
      <c r="B1009" s="36" t="s">
        <v>2134</v>
      </c>
      <c r="C1009" s="30">
        <v>25110.579999999998</v>
      </c>
      <c r="D1009" s="28">
        <v>3.4270000000000002E-5</v>
      </c>
      <c r="E1009" s="28">
        <v>3.7889999999999998E-5</v>
      </c>
      <c r="F1009" s="32">
        <v>204949</v>
      </c>
      <c r="G1009" s="31">
        <v>264213</v>
      </c>
      <c r="H1009" s="33">
        <v>155776</v>
      </c>
      <c r="I1009" s="32">
        <v>11414</v>
      </c>
      <c r="J1009" s="31">
        <v>-16780.73573335625</v>
      </c>
      <c r="K1009" s="31">
        <v>-5366.7357333562504</v>
      </c>
      <c r="L1009" s="31">
        <v>0</v>
      </c>
      <c r="M1009" s="33">
        <v>-5366.7357333562504</v>
      </c>
      <c r="N1009" s="32">
        <v>9920</v>
      </c>
      <c r="O1009" s="31">
        <v>0</v>
      </c>
      <c r="P1009" s="31">
        <v>14075</v>
      </c>
      <c r="Q1009" s="31">
        <v>1125.2265275740347</v>
      </c>
      <c r="R1009" s="33">
        <v>25120.226527574036</v>
      </c>
      <c r="S1009" s="32">
        <v>0</v>
      </c>
      <c r="T1009" s="31">
        <v>9260</v>
      </c>
      <c r="U1009" s="31">
        <v>27253</v>
      </c>
      <c r="V1009" s="31">
        <v>15886.27363620124</v>
      </c>
      <c r="W1009" s="60">
        <v>52399.273636201237</v>
      </c>
      <c r="X1009" s="32">
        <v>-16920.953617334701</v>
      </c>
      <c r="Y1009" s="31">
        <v>-2355.0934912925031</v>
      </c>
      <c r="Z1009" s="31">
        <v>-5065</v>
      </c>
      <c r="AA1009" s="31">
        <v>-2937.9999999999964</v>
      </c>
      <c r="AB1009" s="31">
        <v>0</v>
      </c>
      <c r="AC1009" s="33">
        <v>0</v>
      </c>
    </row>
    <row r="1010" spans="1:29" s="34" customFormat="1">
      <c r="A1010" s="35" t="s">
        <v>1011</v>
      </c>
      <c r="B1010" s="36" t="s">
        <v>2135</v>
      </c>
      <c r="C1010" s="30">
        <v>871126.54999999993</v>
      </c>
      <c r="D1010" s="28">
        <v>1.1888599999999999E-3</v>
      </c>
      <c r="E1010" s="28">
        <v>1.11797E-3</v>
      </c>
      <c r="F1010" s="32">
        <v>7109887</v>
      </c>
      <c r="G1010" s="31">
        <v>9165806</v>
      </c>
      <c r="H1010" s="33">
        <v>5404016</v>
      </c>
      <c r="I1010" s="32">
        <v>395972</v>
      </c>
      <c r="J1010" s="31">
        <v>-52237.016917585366</v>
      </c>
      <c r="K1010" s="31">
        <v>343734.9830824146</v>
      </c>
      <c r="L1010" s="31">
        <v>0</v>
      </c>
      <c r="M1010" s="33">
        <v>343734.9830824146</v>
      </c>
      <c r="N1010" s="32">
        <v>344132</v>
      </c>
      <c r="O1010" s="31">
        <v>0</v>
      </c>
      <c r="P1010" s="31">
        <v>488289</v>
      </c>
      <c r="Q1010" s="31">
        <v>274162.9217134965</v>
      </c>
      <c r="R1010" s="33">
        <v>1106583.9217134966</v>
      </c>
      <c r="S1010" s="32">
        <v>0</v>
      </c>
      <c r="T1010" s="31">
        <v>321227</v>
      </c>
      <c r="U1010" s="31">
        <v>945417</v>
      </c>
      <c r="V1010" s="31">
        <v>71624.628937628149</v>
      </c>
      <c r="W1010" s="60">
        <v>1338268.6289376281</v>
      </c>
      <c r="X1010" s="32">
        <v>-191348.51745695545</v>
      </c>
      <c r="Y1010" s="31">
        <v>237264.81023282377</v>
      </c>
      <c r="Z1010" s="31">
        <v>-175725</v>
      </c>
      <c r="AA1010" s="31">
        <v>-101876</v>
      </c>
      <c r="AB1010" s="31">
        <v>0</v>
      </c>
      <c r="AC1010" s="33">
        <v>0</v>
      </c>
    </row>
    <row r="1011" spans="1:29" s="34" customFormat="1">
      <c r="A1011" s="35" t="s">
        <v>1012</v>
      </c>
      <c r="B1011" s="36" t="s">
        <v>2136</v>
      </c>
      <c r="C1011" s="30">
        <v>2427853.1</v>
      </c>
      <c r="D1011" s="28">
        <v>3.3133799999999999E-3</v>
      </c>
      <c r="E1011" s="28">
        <v>3.2355000000000001E-3</v>
      </c>
      <c r="F1011" s="32">
        <v>19815417</v>
      </c>
      <c r="G1011" s="31">
        <v>25545310</v>
      </c>
      <c r="H1011" s="33">
        <v>15061115</v>
      </c>
      <c r="I1011" s="32">
        <v>1103584</v>
      </c>
      <c r="J1011" s="31">
        <v>562410.54080126924</v>
      </c>
      <c r="K1011" s="31">
        <v>1665994.5408012692</v>
      </c>
      <c r="L1011" s="31">
        <v>0</v>
      </c>
      <c r="M1011" s="33">
        <v>1665994.5408012692</v>
      </c>
      <c r="N1011" s="32">
        <v>959102</v>
      </c>
      <c r="O1011" s="31">
        <v>0</v>
      </c>
      <c r="P1011" s="31">
        <v>1360874</v>
      </c>
      <c r="Q1011" s="31">
        <v>407882.47209194832</v>
      </c>
      <c r="R1011" s="33">
        <v>2727858.4720919481</v>
      </c>
      <c r="S1011" s="32">
        <v>0</v>
      </c>
      <c r="T1011" s="31">
        <v>895268</v>
      </c>
      <c r="U1011" s="31">
        <v>2634898</v>
      </c>
      <c r="V1011" s="31">
        <v>0</v>
      </c>
      <c r="W1011" s="60">
        <v>3530166</v>
      </c>
      <c r="X1011" s="32">
        <v>-495572.3211287983</v>
      </c>
      <c r="Y1011" s="31">
        <v>466944.79322074656</v>
      </c>
      <c r="Z1011" s="31">
        <v>-489750</v>
      </c>
      <c r="AA1011" s="31">
        <v>-283930.00000000012</v>
      </c>
      <c r="AB1011" s="31">
        <v>0</v>
      </c>
      <c r="AC1011" s="33">
        <v>0</v>
      </c>
    </row>
    <row r="1012" spans="1:29" s="34" customFormat="1">
      <c r="A1012" s="35" t="s">
        <v>1013</v>
      </c>
      <c r="B1012" s="36" t="s">
        <v>2137</v>
      </c>
      <c r="C1012" s="30">
        <v>11612.52</v>
      </c>
      <c r="D1012" s="28">
        <v>1.5849999999999999E-5</v>
      </c>
      <c r="E1012" s="28">
        <v>1.8219999999999998E-5</v>
      </c>
      <c r="F1012" s="32">
        <v>94790</v>
      </c>
      <c r="G1012" s="31">
        <v>122199</v>
      </c>
      <c r="H1012" s="33">
        <v>72047</v>
      </c>
      <c r="I1012" s="32">
        <v>5279</v>
      </c>
      <c r="J1012" s="31">
        <v>1833.5668492206592</v>
      </c>
      <c r="K1012" s="31">
        <v>7112.5668492206587</v>
      </c>
      <c r="L1012" s="31">
        <v>0</v>
      </c>
      <c r="M1012" s="33">
        <v>7112.5668492206587</v>
      </c>
      <c r="N1012" s="32">
        <v>4588</v>
      </c>
      <c r="O1012" s="31">
        <v>0</v>
      </c>
      <c r="P1012" s="31">
        <v>6510</v>
      </c>
      <c r="Q1012" s="31">
        <v>2122.5752977424531</v>
      </c>
      <c r="R1012" s="33">
        <v>13220.575297742453</v>
      </c>
      <c r="S1012" s="32">
        <v>0</v>
      </c>
      <c r="T1012" s="31">
        <v>4283</v>
      </c>
      <c r="U1012" s="31">
        <v>12604</v>
      </c>
      <c r="V1012" s="31">
        <v>10270.603895370263</v>
      </c>
      <c r="W1012" s="60">
        <v>27157.603895370263</v>
      </c>
      <c r="X1012" s="32">
        <v>-8017.4086871472791</v>
      </c>
      <c r="Y1012" s="31">
        <v>-2219.6199104805305</v>
      </c>
      <c r="Z1012" s="31">
        <v>-2343</v>
      </c>
      <c r="AA1012" s="31">
        <v>-1357</v>
      </c>
      <c r="AB1012" s="31">
        <v>0</v>
      </c>
      <c r="AC1012" s="33">
        <v>0</v>
      </c>
    </row>
    <row r="1013" spans="1:29" s="34" customFormat="1">
      <c r="A1013" s="35" t="s">
        <v>1014</v>
      </c>
      <c r="B1013" s="36" t="s">
        <v>2138</v>
      </c>
      <c r="C1013" s="30">
        <v>3230542.18</v>
      </c>
      <c r="D1013" s="28">
        <v>4.4088399999999998E-3</v>
      </c>
      <c r="E1013" s="28">
        <v>4.2808899999999999E-3</v>
      </c>
      <c r="F1013" s="32">
        <v>26366732</v>
      </c>
      <c r="G1013" s="31">
        <v>33991025</v>
      </c>
      <c r="H1013" s="33">
        <v>20040577</v>
      </c>
      <c r="I1013" s="32">
        <v>1468448</v>
      </c>
      <c r="J1013" s="31">
        <v>212867.93596348114</v>
      </c>
      <c r="K1013" s="31">
        <v>1681315.9359634812</v>
      </c>
      <c r="L1013" s="31">
        <v>0</v>
      </c>
      <c r="M1013" s="33">
        <v>1681315.9359634812</v>
      </c>
      <c r="N1013" s="32">
        <v>1276198</v>
      </c>
      <c r="O1013" s="31">
        <v>0</v>
      </c>
      <c r="P1013" s="31">
        <v>1810802</v>
      </c>
      <c r="Q1013" s="31">
        <v>667063.3896508693</v>
      </c>
      <c r="R1013" s="33">
        <v>3754063.3896508692</v>
      </c>
      <c r="S1013" s="32">
        <v>0</v>
      </c>
      <c r="T1013" s="31">
        <v>1191259</v>
      </c>
      <c r="U1013" s="31">
        <v>3506040</v>
      </c>
      <c r="V1013" s="31">
        <v>0</v>
      </c>
      <c r="W1013" s="60">
        <v>4697299</v>
      </c>
      <c r="X1013" s="32">
        <v>-574575.30511502398</v>
      </c>
      <c r="Y1013" s="31">
        <v>660809.69476589328</v>
      </c>
      <c r="Z1013" s="31">
        <v>-651669</v>
      </c>
      <c r="AA1013" s="31">
        <v>-377801</v>
      </c>
      <c r="AB1013" s="31">
        <v>0</v>
      </c>
      <c r="AC1013" s="33">
        <v>0</v>
      </c>
    </row>
    <row r="1014" spans="1:29" s="34" customFormat="1">
      <c r="A1014" s="35" t="s">
        <v>1015</v>
      </c>
      <c r="B1014" s="36" t="s">
        <v>2139</v>
      </c>
      <c r="C1014" s="30">
        <v>429939.88</v>
      </c>
      <c r="D1014" s="28">
        <v>5.8675000000000003E-4</v>
      </c>
      <c r="E1014" s="28">
        <v>7.2659000000000005E-4</v>
      </c>
      <c r="F1014" s="32">
        <v>3509014</v>
      </c>
      <c r="G1014" s="31">
        <v>4523692</v>
      </c>
      <c r="H1014" s="33">
        <v>2667098</v>
      </c>
      <c r="I1014" s="32">
        <v>195428</v>
      </c>
      <c r="J1014" s="31">
        <v>-609524.22060379165</v>
      </c>
      <c r="K1014" s="31">
        <v>-414096.22060379165</v>
      </c>
      <c r="L1014" s="31">
        <v>0</v>
      </c>
      <c r="M1014" s="33">
        <v>-414096.22060379165</v>
      </c>
      <c r="N1014" s="32">
        <v>169843</v>
      </c>
      <c r="O1014" s="31">
        <v>0</v>
      </c>
      <c r="P1014" s="31">
        <v>240990</v>
      </c>
      <c r="Q1014" s="31">
        <v>0</v>
      </c>
      <c r="R1014" s="33">
        <v>410833</v>
      </c>
      <c r="S1014" s="32">
        <v>0</v>
      </c>
      <c r="T1014" s="31">
        <v>158539</v>
      </c>
      <c r="U1014" s="31">
        <v>466601</v>
      </c>
      <c r="V1014" s="31">
        <v>703999.77826063987</v>
      </c>
      <c r="W1014" s="60">
        <v>1329139.7782606399</v>
      </c>
      <c r="X1014" s="32">
        <v>-614571.78055118769</v>
      </c>
      <c r="Y1014" s="31">
        <v>-166726.99770945215</v>
      </c>
      <c r="Z1014" s="31">
        <v>-86727</v>
      </c>
      <c r="AA1014" s="31">
        <v>-50281</v>
      </c>
      <c r="AB1014" s="31">
        <v>0</v>
      </c>
      <c r="AC1014" s="33">
        <v>0</v>
      </c>
    </row>
    <row r="1015" spans="1:29" s="34" customFormat="1">
      <c r="A1015" s="35" t="s">
        <v>1016</v>
      </c>
      <c r="B1015" s="36" t="s">
        <v>2140</v>
      </c>
      <c r="C1015" s="30">
        <v>3682538.83</v>
      </c>
      <c r="D1015" s="28">
        <v>5.0256900000000002E-3</v>
      </c>
      <c r="E1015" s="28">
        <v>5.4730100000000004E-3</v>
      </c>
      <c r="F1015" s="32">
        <v>30055756</v>
      </c>
      <c r="G1015" s="31">
        <v>38746780</v>
      </c>
      <c r="H1015" s="33">
        <v>22844496</v>
      </c>
      <c r="I1015" s="32">
        <v>1673902</v>
      </c>
      <c r="J1015" s="31">
        <v>-881368.84570868663</v>
      </c>
      <c r="K1015" s="31">
        <v>792533.15429131337</v>
      </c>
      <c r="L1015" s="31">
        <v>0</v>
      </c>
      <c r="M1015" s="33">
        <v>792533.15429131337</v>
      </c>
      <c r="N1015" s="32">
        <v>1454754</v>
      </c>
      <c r="O1015" s="31">
        <v>0</v>
      </c>
      <c r="P1015" s="31">
        <v>2064155</v>
      </c>
      <c r="Q1015" s="31">
        <v>0</v>
      </c>
      <c r="R1015" s="33">
        <v>3518909</v>
      </c>
      <c r="S1015" s="32">
        <v>0</v>
      </c>
      <c r="T1015" s="31">
        <v>1357930</v>
      </c>
      <c r="U1015" s="31">
        <v>3996578</v>
      </c>
      <c r="V1015" s="31">
        <v>2277345.6342274919</v>
      </c>
      <c r="W1015" s="60">
        <v>7631853.6342274919</v>
      </c>
      <c r="X1015" s="32">
        <v>-2729703.6873905584</v>
      </c>
      <c r="Y1015" s="31">
        <v>-209734.94683693373</v>
      </c>
      <c r="Z1015" s="31">
        <v>-742846</v>
      </c>
      <c r="AA1015" s="31">
        <v>-430660</v>
      </c>
      <c r="AB1015" s="31">
        <v>0</v>
      </c>
      <c r="AC1015" s="33">
        <v>0</v>
      </c>
    </row>
    <row r="1016" spans="1:29" s="34" customFormat="1">
      <c r="A1016" s="35" t="s">
        <v>1017</v>
      </c>
      <c r="B1016" s="36" t="s">
        <v>2141</v>
      </c>
      <c r="C1016" s="30">
        <v>536078.02</v>
      </c>
      <c r="D1016" s="28">
        <v>7.316E-4</v>
      </c>
      <c r="E1016" s="28">
        <v>7.9208999999999996E-4</v>
      </c>
      <c r="F1016" s="32">
        <v>4375278</v>
      </c>
      <c r="G1016" s="31">
        <v>5640448</v>
      </c>
      <c r="H1016" s="33">
        <v>3325520</v>
      </c>
      <c r="I1016" s="32">
        <v>243673</v>
      </c>
      <c r="J1016" s="31">
        <v>-343987.79742192483</v>
      </c>
      <c r="K1016" s="31">
        <v>-100314.79742192483</v>
      </c>
      <c r="L1016" s="31">
        <v>0</v>
      </c>
      <c r="M1016" s="33">
        <v>-100314.79742192483</v>
      </c>
      <c r="N1016" s="32">
        <v>211771</v>
      </c>
      <c r="O1016" s="31">
        <v>0</v>
      </c>
      <c r="P1016" s="31">
        <v>300483</v>
      </c>
      <c r="Q1016" s="31">
        <v>0</v>
      </c>
      <c r="R1016" s="33">
        <v>512254</v>
      </c>
      <c r="S1016" s="32">
        <v>0</v>
      </c>
      <c r="T1016" s="31">
        <v>197677</v>
      </c>
      <c r="U1016" s="31">
        <v>581790</v>
      </c>
      <c r="V1016" s="31">
        <v>338059.27117356349</v>
      </c>
      <c r="W1016" s="60">
        <v>1117526.2711735636</v>
      </c>
      <c r="X1016" s="32">
        <v>-411422.77645241149</v>
      </c>
      <c r="Y1016" s="31">
        <v>-23018.494721152034</v>
      </c>
      <c r="Z1016" s="31">
        <v>-108138</v>
      </c>
      <c r="AA1016" s="31">
        <v>-62693</v>
      </c>
      <c r="AB1016" s="31">
        <v>0</v>
      </c>
      <c r="AC1016" s="33">
        <v>0</v>
      </c>
    </row>
    <row r="1017" spans="1:29" s="34" customFormat="1">
      <c r="A1017" s="35" t="s">
        <v>1018</v>
      </c>
      <c r="B1017" s="36" t="s">
        <v>2142</v>
      </c>
      <c r="C1017" s="30">
        <v>176525.63</v>
      </c>
      <c r="D1017" s="28">
        <v>2.4091E-4</v>
      </c>
      <c r="E1017" s="28">
        <v>2.1141000000000001E-4</v>
      </c>
      <c r="F1017" s="32">
        <v>1440744</v>
      </c>
      <c r="G1017" s="31">
        <v>1857354</v>
      </c>
      <c r="H1017" s="33">
        <v>1095067</v>
      </c>
      <c r="I1017" s="32">
        <v>80240</v>
      </c>
      <c r="J1017" s="31">
        <v>57848.324480727781</v>
      </c>
      <c r="K1017" s="31">
        <v>138088.32448072778</v>
      </c>
      <c r="L1017" s="31">
        <v>0</v>
      </c>
      <c r="M1017" s="33">
        <v>138088.32448072778</v>
      </c>
      <c r="N1017" s="32">
        <v>69735</v>
      </c>
      <c r="O1017" s="31">
        <v>0</v>
      </c>
      <c r="P1017" s="31">
        <v>98947</v>
      </c>
      <c r="Q1017" s="31">
        <v>132494.89286075468</v>
      </c>
      <c r="R1017" s="33">
        <v>301176.89286075468</v>
      </c>
      <c r="S1017" s="32">
        <v>0</v>
      </c>
      <c r="T1017" s="31">
        <v>65093</v>
      </c>
      <c r="U1017" s="31">
        <v>191579</v>
      </c>
      <c r="V1017" s="31">
        <v>0</v>
      </c>
      <c r="W1017" s="60">
        <v>256672</v>
      </c>
      <c r="X1017" s="32">
        <v>28106.850629190652</v>
      </c>
      <c r="Y1017" s="31">
        <v>72650.042231564032</v>
      </c>
      <c r="Z1017" s="31">
        <v>-35609</v>
      </c>
      <c r="AA1017" s="31">
        <v>-20643</v>
      </c>
      <c r="AB1017" s="31">
        <v>0</v>
      </c>
      <c r="AC1017" s="33">
        <v>0</v>
      </c>
    </row>
    <row r="1018" spans="1:29" s="34" customFormat="1">
      <c r="A1018" s="35" t="s">
        <v>1019</v>
      </c>
      <c r="B1018" s="36" t="s">
        <v>2143</v>
      </c>
      <c r="C1018" s="30">
        <v>184388.32</v>
      </c>
      <c r="D1018" s="28">
        <v>2.5164000000000002E-4</v>
      </c>
      <c r="E1018" s="28">
        <v>2.4001E-4</v>
      </c>
      <c r="F1018" s="32">
        <v>1504914</v>
      </c>
      <c r="G1018" s="31">
        <v>1940080</v>
      </c>
      <c r="H1018" s="33">
        <v>1143841</v>
      </c>
      <c r="I1018" s="32">
        <v>83813</v>
      </c>
      <c r="J1018" s="31">
        <v>-106844.43336597404</v>
      </c>
      <c r="K1018" s="31">
        <v>-23031.433365974037</v>
      </c>
      <c r="L1018" s="31">
        <v>0</v>
      </c>
      <c r="M1018" s="33">
        <v>-23031.433365974037</v>
      </c>
      <c r="N1018" s="32">
        <v>72841</v>
      </c>
      <c r="O1018" s="31">
        <v>0</v>
      </c>
      <c r="P1018" s="31">
        <v>103354</v>
      </c>
      <c r="Q1018" s="31">
        <v>43855.382656339527</v>
      </c>
      <c r="R1018" s="33">
        <v>220050.38265633953</v>
      </c>
      <c r="S1018" s="32">
        <v>0</v>
      </c>
      <c r="T1018" s="31">
        <v>67993</v>
      </c>
      <c r="U1018" s="31">
        <v>200112</v>
      </c>
      <c r="V1018" s="31">
        <v>90091.347016844928</v>
      </c>
      <c r="W1018" s="60">
        <v>358196.3470168449</v>
      </c>
      <c r="X1018" s="32">
        <v>-124129.20428289429</v>
      </c>
      <c r="Y1018" s="31">
        <v>44742.239922388893</v>
      </c>
      <c r="Z1018" s="31">
        <v>-37195</v>
      </c>
      <c r="AA1018" s="31">
        <v>-21563.999999999971</v>
      </c>
      <c r="AB1018" s="31">
        <v>0</v>
      </c>
      <c r="AC1018" s="33">
        <v>0</v>
      </c>
    </row>
    <row r="1019" spans="1:29" s="34" customFormat="1">
      <c r="A1019" s="35" t="s">
        <v>1020</v>
      </c>
      <c r="B1019" s="36" t="s">
        <v>2144</v>
      </c>
      <c r="C1019" s="30">
        <v>90575.55</v>
      </c>
      <c r="D1019" s="28">
        <v>1.2360999999999999E-4</v>
      </c>
      <c r="E1019" s="28">
        <v>1.303E-4</v>
      </c>
      <c r="F1019" s="32">
        <v>739240</v>
      </c>
      <c r="G1019" s="31">
        <v>953001</v>
      </c>
      <c r="H1019" s="33">
        <v>561875</v>
      </c>
      <c r="I1019" s="32">
        <v>41171</v>
      </c>
      <c r="J1019" s="31">
        <v>-11321.118482793188</v>
      </c>
      <c r="K1019" s="31">
        <v>29849.881517206813</v>
      </c>
      <c r="L1019" s="31">
        <v>0</v>
      </c>
      <c r="M1019" s="33">
        <v>29849.881517206813</v>
      </c>
      <c r="N1019" s="32">
        <v>35781</v>
      </c>
      <c r="O1019" s="31">
        <v>0</v>
      </c>
      <c r="P1019" s="31">
        <v>50769</v>
      </c>
      <c r="Q1019" s="31">
        <v>22810.799081058933</v>
      </c>
      <c r="R1019" s="33">
        <v>109360.79908105894</v>
      </c>
      <c r="S1019" s="32">
        <v>0</v>
      </c>
      <c r="T1019" s="31">
        <v>33399</v>
      </c>
      <c r="U1019" s="31">
        <v>98298</v>
      </c>
      <c r="V1019" s="31">
        <v>30554.301584921915</v>
      </c>
      <c r="W1019" s="60">
        <v>162251.30158492192</v>
      </c>
      <c r="X1019" s="32">
        <v>-25870.171216439176</v>
      </c>
      <c r="Y1019" s="31">
        <v>1842.6687125761946</v>
      </c>
      <c r="Z1019" s="31">
        <v>-18271</v>
      </c>
      <c r="AA1019" s="31">
        <v>-10592</v>
      </c>
      <c r="AB1019" s="31">
        <v>0</v>
      </c>
      <c r="AC1019" s="33">
        <v>0</v>
      </c>
    </row>
    <row r="1020" spans="1:29" s="34" customFormat="1">
      <c r="A1020" s="35" t="s">
        <v>1021</v>
      </c>
      <c r="B1020" s="36" t="s">
        <v>2145</v>
      </c>
      <c r="C1020" s="30">
        <v>1080438.42</v>
      </c>
      <c r="D1020" s="28">
        <v>1.4745100000000001E-3</v>
      </c>
      <c r="E1020" s="28">
        <v>1.5460000000000001E-3</v>
      </c>
      <c r="F1020" s="32">
        <v>8818195</v>
      </c>
      <c r="G1020" s="31">
        <v>11368094</v>
      </c>
      <c r="H1020" s="33">
        <v>6702450</v>
      </c>
      <c r="I1020" s="32">
        <v>491114</v>
      </c>
      <c r="J1020" s="31">
        <v>-2902501.3223864618</v>
      </c>
      <c r="K1020" s="31">
        <v>-2411387.3223864618</v>
      </c>
      <c r="L1020" s="31">
        <v>0</v>
      </c>
      <c r="M1020" s="33">
        <v>-2411387.3223864618</v>
      </c>
      <c r="N1020" s="32">
        <v>426817</v>
      </c>
      <c r="O1020" s="31">
        <v>0</v>
      </c>
      <c r="P1020" s="31">
        <v>605612</v>
      </c>
      <c r="Q1020" s="31">
        <v>0</v>
      </c>
      <c r="R1020" s="33">
        <v>1032429</v>
      </c>
      <c r="S1020" s="32">
        <v>0</v>
      </c>
      <c r="T1020" s="31">
        <v>398409</v>
      </c>
      <c r="U1020" s="31">
        <v>1172574</v>
      </c>
      <c r="V1020" s="31">
        <v>667270.92702559929</v>
      </c>
      <c r="W1020" s="60">
        <v>2238253.9270255994</v>
      </c>
      <c r="X1020" s="32">
        <v>-896995.88165819948</v>
      </c>
      <c r="Y1020" s="31">
        <v>35469.954632600144</v>
      </c>
      <c r="Z1020" s="31">
        <v>-217947</v>
      </c>
      <c r="AA1020" s="31">
        <v>-126352</v>
      </c>
      <c r="AB1020" s="31">
        <v>0</v>
      </c>
      <c r="AC1020" s="33">
        <v>0</v>
      </c>
    </row>
    <row r="1021" spans="1:29" s="34" customFormat="1">
      <c r="A1021" s="35" t="s">
        <v>1022</v>
      </c>
      <c r="B1021" s="36" t="s">
        <v>2146</v>
      </c>
      <c r="C1021" s="30">
        <v>21449.05</v>
      </c>
      <c r="D1021" s="28">
        <v>2.9269999999999999E-5</v>
      </c>
      <c r="E1021" s="28">
        <v>0</v>
      </c>
      <c r="F1021" s="32">
        <v>175047</v>
      </c>
      <c r="G1021" s="31">
        <v>225664</v>
      </c>
      <c r="H1021" s="33">
        <v>133048</v>
      </c>
      <c r="I1021" s="32">
        <v>9749</v>
      </c>
      <c r="J1021" s="31">
        <v>-150756.92787053937</v>
      </c>
      <c r="K1021" s="31">
        <v>-141007.92787053937</v>
      </c>
      <c r="L1021" s="31">
        <v>0</v>
      </c>
      <c r="M1021" s="33">
        <v>-141007.92787053937</v>
      </c>
      <c r="N1021" s="32">
        <v>8473</v>
      </c>
      <c r="O1021" s="31">
        <v>0</v>
      </c>
      <c r="P1021" s="31">
        <v>12022</v>
      </c>
      <c r="Q1021" s="31">
        <v>122366.38852208242</v>
      </c>
      <c r="R1021" s="33">
        <v>142861.38852208242</v>
      </c>
      <c r="S1021" s="32">
        <v>0</v>
      </c>
      <c r="T1021" s="31">
        <v>7909</v>
      </c>
      <c r="U1021" s="31">
        <v>23276</v>
      </c>
      <c r="V1021" s="31">
        <v>86654.002527654753</v>
      </c>
      <c r="W1021" s="60">
        <v>117839.00252765475</v>
      </c>
      <c r="X1021" s="32">
        <v>-18671.598526377187</v>
      </c>
      <c r="Y1021" s="31">
        <v>50527.984520804857</v>
      </c>
      <c r="Z1021" s="31">
        <v>-4326</v>
      </c>
      <c r="AA1021" s="31">
        <v>-2508</v>
      </c>
      <c r="AB1021" s="31">
        <v>0</v>
      </c>
      <c r="AC1021" s="33">
        <v>0</v>
      </c>
    </row>
    <row r="1022" spans="1:29" s="34" customFormat="1">
      <c r="A1022" s="35" t="s">
        <v>1023</v>
      </c>
      <c r="B1022" s="36" t="s">
        <v>2147</v>
      </c>
      <c r="C1022" s="30">
        <v>13399.32</v>
      </c>
      <c r="D1022" s="28">
        <v>1.8289999999999999E-5</v>
      </c>
      <c r="E1022" s="28">
        <v>2.775E-5</v>
      </c>
      <c r="F1022" s="32">
        <v>109382</v>
      </c>
      <c r="G1022" s="31">
        <v>141011</v>
      </c>
      <c r="H1022" s="33">
        <v>83138</v>
      </c>
      <c r="I1022" s="32">
        <v>6092</v>
      </c>
      <c r="J1022" s="31">
        <v>-62886.934075720834</v>
      </c>
      <c r="K1022" s="31">
        <v>-56794.934075720834</v>
      </c>
      <c r="L1022" s="31">
        <v>0</v>
      </c>
      <c r="M1022" s="33">
        <v>-56794.934075720834</v>
      </c>
      <c r="N1022" s="32">
        <v>5294</v>
      </c>
      <c r="O1022" s="31">
        <v>0</v>
      </c>
      <c r="P1022" s="31">
        <v>7512</v>
      </c>
      <c r="Q1022" s="31">
        <v>0</v>
      </c>
      <c r="R1022" s="33">
        <v>12806</v>
      </c>
      <c r="S1022" s="32">
        <v>0</v>
      </c>
      <c r="T1022" s="31">
        <v>4942</v>
      </c>
      <c r="U1022" s="31">
        <v>14545</v>
      </c>
      <c r="V1022" s="31">
        <v>64901.913898782281</v>
      </c>
      <c r="W1022" s="60">
        <v>84388.913898782281</v>
      </c>
      <c r="X1022" s="32">
        <v>-53832.850449552658</v>
      </c>
      <c r="Y1022" s="31">
        <v>-13479.063449229619</v>
      </c>
      <c r="Z1022" s="31">
        <v>-2703</v>
      </c>
      <c r="AA1022" s="31">
        <v>-1568</v>
      </c>
      <c r="AB1022" s="31">
        <v>0</v>
      </c>
      <c r="AC1022" s="33">
        <v>0</v>
      </c>
    </row>
    <row r="1023" spans="1:29" s="34" customFormat="1">
      <c r="A1023" s="35" t="s">
        <v>1024</v>
      </c>
      <c r="B1023" s="36" t="s">
        <v>2148</v>
      </c>
      <c r="C1023" s="30">
        <v>68097.2</v>
      </c>
      <c r="D1023" s="28">
        <v>9.2930000000000006E-5</v>
      </c>
      <c r="E1023" s="28">
        <v>9.5089999999999999E-5</v>
      </c>
      <c r="F1023" s="32">
        <v>555761</v>
      </c>
      <c r="G1023" s="31">
        <v>716466</v>
      </c>
      <c r="H1023" s="33">
        <v>422417</v>
      </c>
      <c r="I1023" s="32">
        <v>30952</v>
      </c>
      <c r="J1023" s="31">
        <v>-2985.8425556673756</v>
      </c>
      <c r="K1023" s="31">
        <v>27966.157444332624</v>
      </c>
      <c r="L1023" s="31">
        <v>0</v>
      </c>
      <c r="M1023" s="33">
        <v>27966.157444332624</v>
      </c>
      <c r="N1023" s="32">
        <v>26900</v>
      </c>
      <c r="O1023" s="31">
        <v>0</v>
      </c>
      <c r="P1023" s="31">
        <v>38168</v>
      </c>
      <c r="Q1023" s="31">
        <v>8031.9056286540272</v>
      </c>
      <c r="R1023" s="33">
        <v>73099.905628654029</v>
      </c>
      <c r="S1023" s="32">
        <v>0</v>
      </c>
      <c r="T1023" s="31">
        <v>25109</v>
      </c>
      <c r="U1023" s="31">
        <v>73901</v>
      </c>
      <c r="V1023" s="31">
        <v>10915.873454046703</v>
      </c>
      <c r="W1023" s="60">
        <v>109925.8734540467</v>
      </c>
      <c r="X1023" s="32">
        <v>-21170.949251129226</v>
      </c>
      <c r="Y1023" s="31">
        <v>6043.9814257365506</v>
      </c>
      <c r="Z1023" s="31">
        <v>-13736</v>
      </c>
      <c r="AA1023" s="31">
        <v>-7963</v>
      </c>
      <c r="AB1023" s="31">
        <v>0</v>
      </c>
      <c r="AC1023" s="33">
        <v>0</v>
      </c>
    </row>
    <row r="1024" spans="1:29" s="34" customFormat="1">
      <c r="A1024" s="35" t="s">
        <v>1025</v>
      </c>
      <c r="B1024" s="36" t="s">
        <v>2149</v>
      </c>
      <c r="C1024" s="30">
        <v>734495.28</v>
      </c>
      <c r="D1024" s="28">
        <v>1.0023899999999999E-3</v>
      </c>
      <c r="E1024" s="28">
        <v>1.05185E-3</v>
      </c>
      <c r="F1024" s="32">
        <v>5994717</v>
      </c>
      <c r="G1024" s="31">
        <v>7728170</v>
      </c>
      <c r="H1024" s="33">
        <v>4556408</v>
      </c>
      <c r="I1024" s="32">
        <v>333865</v>
      </c>
      <c r="J1024" s="31">
        <v>-348531.04409914202</v>
      </c>
      <c r="K1024" s="31">
        <v>-14666.044099142018</v>
      </c>
      <c r="L1024" s="31">
        <v>0</v>
      </c>
      <c r="M1024" s="33">
        <v>-14666.044099142018</v>
      </c>
      <c r="N1024" s="32">
        <v>290155</v>
      </c>
      <c r="O1024" s="31">
        <v>0</v>
      </c>
      <c r="P1024" s="31">
        <v>411702</v>
      </c>
      <c r="Q1024" s="31">
        <v>0</v>
      </c>
      <c r="R1024" s="33">
        <v>701857</v>
      </c>
      <c r="S1024" s="32">
        <v>0</v>
      </c>
      <c r="T1024" s="31">
        <v>270844</v>
      </c>
      <c r="U1024" s="31">
        <v>797130</v>
      </c>
      <c r="V1024" s="31">
        <v>309205.81416941719</v>
      </c>
      <c r="W1024" s="60">
        <v>1377179.8141694171</v>
      </c>
      <c r="X1024" s="32">
        <v>-463978.78102521977</v>
      </c>
      <c r="Y1024" s="31">
        <v>22716.966855802588</v>
      </c>
      <c r="Z1024" s="31">
        <v>-148163</v>
      </c>
      <c r="AA1024" s="31">
        <v>-85898</v>
      </c>
      <c r="AB1024" s="31">
        <v>0</v>
      </c>
      <c r="AC1024" s="33">
        <v>0</v>
      </c>
    </row>
    <row r="1025" spans="1:29" s="34" customFormat="1">
      <c r="A1025" s="35" t="s">
        <v>1141</v>
      </c>
      <c r="B1025" s="36" t="s">
        <v>2150</v>
      </c>
      <c r="C1025" s="30">
        <v>19846.849999999999</v>
      </c>
      <c r="D1025" s="28">
        <v>2.709E-5</v>
      </c>
      <c r="E1025" s="28">
        <v>2.7699999999999999E-5</v>
      </c>
      <c r="F1025" s="32">
        <v>162010</v>
      </c>
      <c r="G1025" s="31">
        <v>208857</v>
      </c>
      <c r="H1025" s="33">
        <v>123139</v>
      </c>
      <c r="I1025" s="32">
        <v>9023</v>
      </c>
      <c r="J1025" s="31">
        <v>18150.763313501779</v>
      </c>
      <c r="K1025" s="31">
        <v>27173.763313501779</v>
      </c>
      <c r="L1025" s="31">
        <v>0</v>
      </c>
      <c r="M1025" s="33">
        <v>27173.763313501779</v>
      </c>
      <c r="N1025" s="32">
        <v>7842</v>
      </c>
      <c r="O1025" s="31">
        <v>0</v>
      </c>
      <c r="P1025" s="31">
        <v>11126</v>
      </c>
      <c r="Q1025" s="31">
        <v>0</v>
      </c>
      <c r="R1025" s="33">
        <v>18968</v>
      </c>
      <c r="S1025" s="32">
        <v>0</v>
      </c>
      <c r="T1025" s="31">
        <v>7320</v>
      </c>
      <c r="U1025" s="31">
        <v>21543</v>
      </c>
      <c r="V1025" s="31">
        <v>4947.5668099209543</v>
      </c>
      <c r="W1025" s="60">
        <v>33810.566809920958</v>
      </c>
      <c r="X1025" s="32">
        <v>-10309.607683834491</v>
      </c>
      <c r="Y1025" s="31">
        <v>1793.0408739135371</v>
      </c>
      <c r="Z1025" s="31">
        <v>-4004</v>
      </c>
      <c r="AA1025" s="31">
        <v>-2322.0000000000036</v>
      </c>
      <c r="AB1025" s="31">
        <v>0</v>
      </c>
      <c r="AC1025" s="33">
        <v>0</v>
      </c>
    </row>
    <row r="1026" spans="1:29" s="34" customFormat="1">
      <c r="A1026" s="35" t="s">
        <v>1026</v>
      </c>
      <c r="B1026" s="36" t="s">
        <v>2151</v>
      </c>
      <c r="C1026" s="30">
        <v>360174.77</v>
      </c>
      <c r="D1026" s="28">
        <v>4.9154000000000005E-4</v>
      </c>
      <c r="E1026" s="28">
        <v>4.9582000000000001E-4</v>
      </c>
      <c r="F1026" s="32">
        <v>2939617</v>
      </c>
      <c r="G1026" s="31">
        <v>3789647</v>
      </c>
      <c r="H1026" s="33">
        <v>2234317</v>
      </c>
      <c r="I1026" s="32">
        <v>163717</v>
      </c>
      <c r="J1026" s="31">
        <v>39929.823136975087</v>
      </c>
      <c r="K1026" s="31">
        <v>203646.82313697509</v>
      </c>
      <c r="L1026" s="31">
        <v>0</v>
      </c>
      <c r="M1026" s="33">
        <v>203646.82313697509</v>
      </c>
      <c r="N1026" s="32">
        <v>142283</v>
      </c>
      <c r="O1026" s="31">
        <v>0</v>
      </c>
      <c r="P1026" s="31">
        <v>201886</v>
      </c>
      <c r="Q1026" s="31">
        <v>15908.916593016147</v>
      </c>
      <c r="R1026" s="33">
        <v>360077.91659301613</v>
      </c>
      <c r="S1026" s="32">
        <v>0</v>
      </c>
      <c r="T1026" s="31">
        <v>132813</v>
      </c>
      <c r="U1026" s="31">
        <v>390887</v>
      </c>
      <c r="V1026" s="31">
        <v>27735.569176059977</v>
      </c>
      <c r="W1026" s="60">
        <v>551435.56917606003</v>
      </c>
      <c r="X1026" s="32">
        <v>-120149.7700180636</v>
      </c>
      <c r="Y1026" s="31">
        <v>43566.117435019769</v>
      </c>
      <c r="Z1026" s="31">
        <v>-72654</v>
      </c>
      <c r="AA1026" s="31">
        <v>-42120.000000000058</v>
      </c>
      <c r="AB1026" s="31">
        <v>0</v>
      </c>
      <c r="AC1026" s="33">
        <v>0</v>
      </c>
    </row>
    <row r="1027" spans="1:29" s="34" customFormat="1">
      <c r="A1027" s="35" t="s">
        <v>1027</v>
      </c>
      <c r="B1027" s="36" t="s">
        <v>2152</v>
      </c>
      <c r="C1027" s="30">
        <v>1267859.02</v>
      </c>
      <c r="D1027" s="28">
        <v>1.73029E-3</v>
      </c>
      <c r="E1027" s="28">
        <v>1.69118E-3</v>
      </c>
      <c r="F1027" s="32">
        <v>10347867</v>
      </c>
      <c r="G1027" s="31">
        <v>13340092</v>
      </c>
      <c r="H1027" s="33">
        <v>7865110</v>
      </c>
      <c r="I1027" s="32">
        <v>576306</v>
      </c>
      <c r="J1027" s="31">
        <v>640265.32020091906</v>
      </c>
      <c r="K1027" s="31">
        <v>1216571.3202009192</v>
      </c>
      <c r="L1027" s="31">
        <v>0</v>
      </c>
      <c r="M1027" s="33">
        <v>1216571.3202009192</v>
      </c>
      <c r="N1027" s="32">
        <v>500856</v>
      </c>
      <c r="O1027" s="31">
        <v>0</v>
      </c>
      <c r="P1027" s="31">
        <v>710666</v>
      </c>
      <c r="Q1027" s="31">
        <v>316741.96546953614</v>
      </c>
      <c r="R1027" s="33">
        <v>1528263.9654695361</v>
      </c>
      <c r="S1027" s="32">
        <v>0</v>
      </c>
      <c r="T1027" s="31">
        <v>467520</v>
      </c>
      <c r="U1027" s="31">
        <v>1375978</v>
      </c>
      <c r="V1027" s="31">
        <v>0</v>
      </c>
      <c r="W1027" s="60">
        <v>1843498</v>
      </c>
      <c r="X1027" s="32">
        <v>-152521.75551197538</v>
      </c>
      <c r="Y1027" s="31">
        <v>241312.72098151152</v>
      </c>
      <c r="Z1027" s="31">
        <v>-255754</v>
      </c>
      <c r="AA1027" s="31">
        <v>-148271</v>
      </c>
      <c r="AB1027" s="31">
        <v>0</v>
      </c>
      <c r="AC1027" s="33">
        <v>0</v>
      </c>
    </row>
    <row r="1028" spans="1:29" s="34" customFormat="1">
      <c r="A1028" s="35" t="s">
        <v>1028</v>
      </c>
      <c r="B1028" s="36" t="s">
        <v>2153</v>
      </c>
      <c r="C1028" s="30">
        <v>3508478.04</v>
      </c>
      <c r="D1028" s="28">
        <v>4.7881399999999998E-3</v>
      </c>
      <c r="E1028" s="28">
        <v>5.11E-3</v>
      </c>
      <c r="F1028" s="32">
        <v>28635106</v>
      </c>
      <c r="G1028" s="31">
        <v>36915331</v>
      </c>
      <c r="H1028" s="33">
        <v>21764702</v>
      </c>
      <c r="I1028" s="32">
        <v>1594781</v>
      </c>
      <c r="J1028" s="31">
        <v>-3474279.8000362953</v>
      </c>
      <c r="K1028" s="31">
        <v>-1879498.8000362953</v>
      </c>
      <c r="L1028" s="31">
        <v>0</v>
      </c>
      <c r="M1028" s="33">
        <v>-1879498.8000362953</v>
      </c>
      <c r="N1028" s="32">
        <v>1385992</v>
      </c>
      <c r="O1028" s="31">
        <v>0</v>
      </c>
      <c r="P1028" s="31">
        <v>1966588</v>
      </c>
      <c r="Q1028" s="31">
        <v>0</v>
      </c>
      <c r="R1028" s="33">
        <v>3352580</v>
      </c>
      <c r="S1028" s="32">
        <v>0</v>
      </c>
      <c r="T1028" s="31">
        <v>1293745</v>
      </c>
      <c r="U1028" s="31">
        <v>3807671</v>
      </c>
      <c r="V1028" s="31">
        <v>1560194.4028004485</v>
      </c>
      <c r="W1028" s="60">
        <v>6661610.4028004482</v>
      </c>
      <c r="X1028" s="32">
        <v>-2160527.4316524626</v>
      </c>
      <c r="Y1028" s="31">
        <v>-30464.971147985896</v>
      </c>
      <c r="Z1028" s="31">
        <v>-707733</v>
      </c>
      <c r="AA1028" s="31">
        <v>-410305</v>
      </c>
      <c r="AB1028" s="31">
        <v>0</v>
      </c>
      <c r="AC1028" s="33">
        <v>0</v>
      </c>
    </row>
    <row r="1029" spans="1:29" s="34" customFormat="1">
      <c r="A1029" s="35" t="s">
        <v>1029</v>
      </c>
      <c r="B1029" s="36" t="s">
        <v>2154</v>
      </c>
      <c r="C1029" s="30">
        <v>749561.35000000009</v>
      </c>
      <c r="D1029" s="28">
        <v>1.0229499999999999E-3</v>
      </c>
      <c r="E1029" s="28">
        <v>9.3198E-4</v>
      </c>
      <c r="F1029" s="32">
        <v>6117674</v>
      </c>
      <c r="G1029" s="31">
        <v>7886682</v>
      </c>
      <c r="H1029" s="33">
        <v>4649864</v>
      </c>
      <c r="I1029" s="32">
        <v>340713</v>
      </c>
      <c r="J1029" s="31">
        <v>418401.65975027863</v>
      </c>
      <c r="K1029" s="31">
        <v>759114.65975027857</v>
      </c>
      <c r="L1029" s="31">
        <v>0</v>
      </c>
      <c r="M1029" s="33">
        <v>759114.65975027857</v>
      </c>
      <c r="N1029" s="32">
        <v>296107</v>
      </c>
      <c r="O1029" s="31">
        <v>0</v>
      </c>
      <c r="P1029" s="31">
        <v>420147</v>
      </c>
      <c r="Q1029" s="31">
        <v>485601.31628576422</v>
      </c>
      <c r="R1029" s="33">
        <v>1201855.3162857643</v>
      </c>
      <c r="S1029" s="32">
        <v>0</v>
      </c>
      <c r="T1029" s="31">
        <v>276399</v>
      </c>
      <c r="U1029" s="31">
        <v>813480</v>
      </c>
      <c r="V1029" s="31">
        <v>0</v>
      </c>
      <c r="W1029" s="60">
        <v>1089879</v>
      </c>
      <c r="X1029" s="32">
        <v>98021.919526160636</v>
      </c>
      <c r="Y1029" s="31">
        <v>252814.39675960355</v>
      </c>
      <c r="Z1029" s="31">
        <v>-151202</v>
      </c>
      <c r="AA1029" s="31">
        <v>-87657.999999999884</v>
      </c>
      <c r="AB1029" s="31">
        <v>0</v>
      </c>
      <c r="AC1029" s="33">
        <v>0</v>
      </c>
    </row>
    <row r="1030" spans="1:29" s="34" customFormat="1">
      <c r="A1030" s="35" t="s">
        <v>1030</v>
      </c>
      <c r="B1030" s="36" t="s">
        <v>2155</v>
      </c>
      <c r="C1030" s="30">
        <v>34284.300000000003</v>
      </c>
      <c r="D1030" s="28">
        <v>4.6789999999999998E-5</v>
      </c>
      <c r="E1030" s="28">
        <v>4.74E-5</v>
      </c>
      <c r="F1030" s="32">
        <v>279824</v>
      </c>
      <c r="G1030" s="31">
        <v>360739</v>
      </c>
      <c r="H1030" s="33">
        <v>212686</v>
      </c>
      <c r="I1030" s="32">
        <v>15584</v>
      </c>
      <c r="J1030" s="31">
        <v>-18247.896816671597</v>
      </c>
      <c r="K1030" s="31">
        <v>-2663.8968166715968</v>
      </c>
      <c r="L1030" s="31">
        <v>0</v>
      </c>
      <c r="M1030" s="33">
        <v>-2663.8968166715968</v>
      </c>
      <c r="N1030" s="32">
        <v>13544</v>
      </c>
      <c r="O1030" s="31">
        <v>0</v>
      </c>
      <c r="P1030" s="31">
        <v>19218</v>
      </c>
      <c r="Q1030" s="31">
        <v>8951.7814161578881</v>
      </c>
      <c r="R1030" s="33">
        <v>41713.781416157886</v>
      </c>
      <c r="S1030" s="32">
        <v>0</v>
      </c>
      <c r="T1030" s="31">
        <v>12643</v>
      </c>
      <c r="U1030" s="31">
        <v>37209</v>
      </c>
      <c r="V1030" s="31">
        <v>3491.7019263849515</v>
      </c>
      <c r="W1030" s="60">
        <v>53343.701926384951</v>
      </c>
      <c r="X1030" s="32">
        <v>-4522.367004937174</v>
      </c>
      <c r="Y1030" s="31">
        <v>3818.4464947101105</v>
      </c>
      <c r="Z1030" s="31">
        <v>-6916</v>
      </c>
      <c r="AA1030" s="31">
        <v>-4010</v>
      </c>
      <c r="AB1030" s="31">
        <v>0</v>
      </c>
      <c r="AC1030" s="33">
        <v>0</v>
      </c>
    </row>
    <row r="1031" spans="1:29" s="34" customFormat="1">
      <c r="A1031" s="35" t="s">
        <v>1031</v>
      </c>
      <c r="B1031" s="36" t="s">
        <v>2156</v>
      </c>
      <c r="C1031" s="30">
        <v>2490663.46</v>
      </c>
      <c r="D1031" s="28">
        <v>3.3991E-3</v>
      </c>
      <c r="E1031" s="28">
        <v>3.4873899999999999E-3</v>
      </c>
      <c r="F1031" s="32">
        <v>20328058</v>
      </c>
      <c r="G1031" s="31">
        <v>26206189</v>
      </c>
      <c r="H1031" s="33">
        <v>15450759</v>
      </c>
      <c r="I1031" s="32">
        <v>1132135</v>
      </c>
      <c r="J1031" s="31">
        <v>835336.83957178425</v>
      </c>
      <c r="K1031" s="31">
        <v>1967471.8395717843</v>
      </c>
      <c r="L1031" s="31">
        <v>0</v>
      </c>
      <c r="M1031" s="33">
        <v>1967471.8395717843</v>
      </c>
      <c r="N1031" s="32">
        <v>983915</v>
      </c>
      <c r="O1031" s="31">
        <v>0</v>
      </c>
      <c r="P1031" s="31">
        <v>1396081</v>
      </c>
      <c r="Q1031" s="31">
        <v>931902.67774824135</v>
      </c>
      <c r="R1031" s="33">
        <v>3311898.6777482415</v>
      </c>
      <c r="S1031" s="32">
        <v>0</v>
      </c>
      <c r="T1031" s="31">
        <v>918429</v>
      </c>
      <c r="U1031" s="31">
        <v>2703065</v>
      </c>
      <c r="V1031" s="31">
        <v>438344.25424136769</v>
      </c>
      <c r="W1031" s="60">
        <v>4059838.2542413678</v>
      </c>
      <c r="X1031" s="32">
        <v>-160225.17761456093</v>
      </c>
      <c r="Y1031" s="31">
        <v>205980.60112143459</v>
      </c>
      <c r="Z1031" s="31">
        <v>-502420</v>
      </c>
      <c r="AA1031" s="31">
        <v>-291275</v>
      </c>
      <c r="AB1031" s="31">
        <v>0</v>
      </c>
      <c r="AC1031" s="33">
        <v>0</v>
      </c>
    </row>
    <row r="1032" spans="1:29" s="34" customFormat="1">
      <c r="A1032" s="35" t="s">
        <v>1032</v>
      </c>
      <c r="B1032" s="36" t="s">
        <v>2157</v>
      </c>
      <c r="C1032" s="30">
        <v>190223.72</v>
      </c>
      <c r="D1032" s="28">
        <v>2.5961000000000002E-4</v>
      </c>
      <c r="E1032" s="28">
        <v>2.4997000000000002E-4</v>
      </c>
      <c r="F1032" s="32">
        <v>1552578</v>
      </c>
      <c r="G1032" s="31">
        <v>2001526</v>
      </c>
      <c r="H1032" s="33">
        <v>1180069</v>
      </c>
      <c r="I1032" s="32">
        <v>86468</v>
      </c>
      <c r="J1032" s="31">
        <v>-15460.000170162451</v>
      </c>
      <c r="K1032" s="31">
        <v>71007.999829837543</v>
      </c>
      <c r="L1032" s="31">
        <v>0</v>
      </c>
      <c r="M1032" s="33">
        <v>71007.999829837543</v>
      </c>
      <c r="N1032" s="32">
        <v>75148</v>
      </c>
      <c r="O1032" s="31">
        <v>0</v>
      </c>
      <c r="P1032" s="31">
        <v>106627</v>
      </c>
      <c r="Q1032" s="31">
        <v>68223.744927260239</v>
      </c>
      <c r="R1032" s="33">
        <v>249998.74492726024</v>
      </c>
      <c r="S1032" s="32">
        <v>0</v>
      </c>
      <c r="T1032" s="31">
        <v>70146</v>
      </c>
      <c r="U1032" s="31">
        <v>206450</v>
      </c>
      <c r="V1032" s="31">
        <v>0</v>
      </c>
      <c r="W1032" s="60">
        <v>276596</v>
      </c>
      <c r="X1032" s="32">
        <v>-8306.5217899743875</v>
      </c>
      <c r="Y1032" s="31">
        <v>42329.266717234626</v>
      </c>
      <c r="Z1032" s="31">
        <v>-38373</v>
      </c>
      <c r="AA1032" s="31">
        <v>-22247</v>
      </c>
      <c r="AB1032" s="31">
        <v>0</v>
      </c>
      <c r="AC1032" s="33">
        <v>0</v>
      </c>
    </row>
    <row r="1033" spans="1:29" s="34" customFormat="1">
      <c r="A1033" s="35" t="s">
        <v>1033</v>
      </c>
      <c r="B1033" s="36" t="s">
        <v>2158</v>
      </c>
      <c r="C1033" s="30">
        <v>30952.899999999998</v>
      </c>
      <c r="D1033" s="28">
        <v>4.2240000000000002E-5</v>
      </c>
      <c r="E1033" s="28">
        <v>4.846E-5</v>
      </c>
      <c r="F1033" s="32">
        <v>252613</v>
      </c>
      <c r="G1033" s="31">
        <v>325660</v>
      </c>
      <c r="H1033" s="33">
        <v>192004</v>
      </c>
      <c r="I1033" s="32">
        <v>14069</v>
      </c>
      <c r="J1033" s="31">
        <v>-36305.018947538854</v>
      </c>
      <c r="K1033" s="31">
        <v>-22236.018947538854</v>
      </c>
      <c r="L1033" s="31">
        <v>0</v>
      </c>
      <c r="M1033" s="33">
        <v>-22236.018947538854</v>
      </c>
      <c r="N1033" s="32">
        <v>12227</v>
      </c>
      <c r="O1033" s="31">
        <v>0</v>
      </c>
      <c r="P1033" s="31">
        <v>17349</v>
      </c>
      <c r="Q1033" s="31">
        <v>0</v>
      </c>
      <c r="R1033" s="33">
        <v>29576</v>
      </c>
      <c r="S1033" s="32">
        <v>0</v>
      </c>
      <c r="T1033" s="31">
        <v>11413</v>
      </c>
      <c r="U1033" s="31">
        <v>33591</v>
      </c>
      <c r="V1033" s="31">
        <v>48639.900240007497</v>
      </c>
      <c r="W1033" s="60">
        <v>93643.900240007497</v>
      </c>
      <c r="X1033" s="32">
        <v>-48448.169706926208</v>
      </c>
      <c r="Y1033" s="31">
        <v>-5756.7305330812924</v>
      </c>
      <c r="Z1033" s="31">
        <v>-6243</v>
      </c>
      <c r="AA1033" s="31">
        <v>-3620</v>
      </c>
      <c r="AB1033" s="31">
        <v>0</v>
      </c>
      <c r="AC1033" s="33">
        <v>0</v>
      </c>
    </row>
    <row r="1034" spans="1:29" s="34" customFormat="1">
      <c r="A1034" s="35" t="s">
        <v>1034</v>
      </c>
      <c r="B1034" s="36" t="s">
        <v>2159</v>
      </c>
      <c r="C1034" s="30">
        <v>1681651.98</v>
      </c>
      <c r="D1034" s="28">
        <v>2.2950100000000001E-3</v>
      </c>
      <c r="E1034" s="28">
        <v>2.27583E-3</v>
      </c>
      <c r="F1034" s="32">
        <v>13725132</v>
      </c>
      <c r="G1034" s="31">
        <v>17693938</v>
      </c>
      <c r="H1034" s="33">
        <v>10432069</v>
      </c>
      <c r="I1034" s="32">
        <v>764397</v>
      </c>
      <c r="J1034" s="31">
        <v>123722.77202058131</v>
      </c>
      <c r="K1034" s="31">
        <v>888119.77202058129</v>
      </c>
      <c r="L1034" s="31">
        <v>0</v>
      </c>
      <c r="M1034" s="33">
        <v>888119.77202058129</v>
      </c>
      <c r="N1034" s="32">
        <v>664322</v>
      </c>
      <c r="O1034" s="31">
        <v>0</v>
      </c>
      <c r="P1034" s="31">
        <v>942608</v>
      </c>
      <c r="Q1034" s="31">
        <v>89233.623759366426</v>
      </c>
      <c r="R1034" s="33">
        <v>1696163.6237593663</v>
      </c>
      <c r="S1034" s="32">
        <v>0</v>
      </c>
      <c r="T1034" s="31">
        <v>620106</v>
      </c>
      <c r="U1034" s="31">
        <v>1825060</v>
      </c>
      <c r="V1034" s="31">
        <v>0</v>
      </c>
      <c r="W1034" s="60">
        <v>2445166</v>
      </c>
      <c r="X1034" s="32">
        <v>-480106.27891922381</v>
      </c>
      <c r="Y1034" s="31">
        <v>266990.90267859021</v>
      </c>
      <c r="Z1034" s="31">
        <v>-339225</v>
      </c>
      <c r="AA1034" s="31">
        <v>-196662</v>
      </c>
      <c r="AB1034" s="31">
        <v>0</v>
      </c>
      <c r="AC1034" s="33">
        <v>0</v>
      </c>
    </row>
    <row r="1035" spans="1:29" s="34" customFormat="1">
      <c r="A1035" s="35" t="s">
        <v>1035</v>
      </c>
      <c r="B1035" s="36" t="s">
        <v>2160</v>
      </c>
      <c r="C1035" s="30">
        <v>1257957.4000000001</v>
      </c>
      <c r="D1035" s="28">
        <v>1.71678E-3</v>
      </c>
      <c r="E1035" s="28">
        <v>1.8869799999999999E-3</v>
      </c>
      <c r="F1035" s="32">
        <v>10267072</v>
      </c>
      <c r="G1035" s="31">
        <v>13235933</v>
      </c>
      <c r="H1035" s="33">
        <v>7803699</v>
      </c>
      <c r="I1035" s="32">
        <v>571806</v>
      </c>
      <c r="J1035" s="31">
        <v>-1258732.9262045478</v>
      </c>
      <c r="K1035" s="31">
        <v>-686926.92620454775</v>
      </c>
      <c r="L1035" s="31">
        <v>0</v>
      </c>
      <c r="M1035" s="33">
        <v>-686926.92620454775</v>
      </c>
      <c r="N1035" s="32">
        <v>496945</v>
      </c>
      <c r="O1035" s="31">
        <v>0</v>
      </c>
      <c r="P1035" s="31">
        <v>705117</v>
      </c>
      <c r="Q1035" s="31">
        <v>0</v>
      </c>
      <c r="R1035" s="33">
        <v>1202062</v>
      </c>
      <c r="S1035" s="32">
        <v>0</v>
      </c>
      <c r="T1035" s="31">
        <v>463870</v>
      </c>
      <c r="U1035" s="31">
        <v>1365234</v>
      </c>
      <c r="V1035" s="31">
        <v>1227372.5698307632</v>
      </c>
      <c r="W1035" s="60">
        <v>3056476.5698307632</v>
      </c>
      <c r="X1035" s="32">
        <v>-1353658.2753674155</v>
      </c>
      <c r="Y1035" s="31">
        <v>-99886.294463347702</v>
      </c>
      <c r="Z1035" s="31">
        <v>-253757</v>
      </c>
      <c r="AA1035" s="31">
        <v>-147113</v>
      </c>
      <c r="AB1035" s="31">
        <v>0</v>
      </c>
      <c r="AC1035" s="33">
        <v>0</v>
      </c>
    </row>
    <row r="1036" spans="1:29" s="34" customFormat="1">
      <c r="A1036" s="35" t="s">
        <v>1036</v>
      </c>
      <c r="B1036" s="36" t="s">
        <v>2161</v>
      </c>
      <c r="C1036" s="30">
        <v>181896.76</v>
      </c>
      <c r="D1036" s="28">
        <v>2.4823999999999999E-4</v>
      </c>
      <c r="E1036" s="28">
        <v>2.3374999999999999E-4</v>
      </c>
      <c r="F1036" s="32">
        <v>1484580</v>
      </c>
      <c r="G1036" s="31">
        <v>1913867</v>
      </c>
      <c r="H1036" s="33">
        <v>1128386</v>
      </c>
      <c r="I1036" s="32">
        <v>82681</v>
      </c>
      <c r="J1036" s="31">
        <v>145071.92111818641</v>
      </c>
      <c r="K1036" s="31">
        <v>227752.92111818641</v>
      </c>
      <c r="L1036" s="31">
        <v>0</v>
      </c>
      <c r="M1036" s="33">
        <v>227752.92111818641</v>
      </c>
      <c r="N1036" s="32">
        <v>71856</v>
      </c>
      <c r="O1036" s="31">
        <v>0</v>
      </c>
      <c r="P1036" s="31">
        <v>101957</v>
      </c>
      <c r="Q1036" s="31">
        <v>115935.82988474687</v>
      </c>
      <c r="R1036" s="33">
        <v>289748.82988474687</v>
      </c>
      <c r="S1036" s="32">
        <v>0</v>
      </c>
      <c r="T1036" s="31">
        <v>67074</v>
      </c>
      <c r="U1036" s="31">
        <v>197408</v>
      </c>
      <c r="V1036" s="31">
        <v>0</v>
      </c>
      <c r="W1036" s="60">
        <v>264482</v>
      </c>
      <c r="X1036" s="32">
        <v>34196.408696612227</v>
      </c>
      <c r="Y1036" s="31">
        <v>49035.421188134656</v>
      </c>
      <c r="Z1036" s="31">
        <v>-36692</v>
      </c>
      <c r="AA1036" s="31">
        <v>-21273.000000000015</v>
      </c>
      <c r="AB1036" s="31">
        <v>0</v>
      </c>
      <c r="AC1036" s="33">
        <v>0</v>
      </c>
    </row>
    <row r="1037" spans="1:29" s="34" customFormat="1">
      <c r="A1037" s="35" t="s">
        <v>1037</v>
      </c>
      <c r="B1037" s="36" t="s">
        <v>2162</v>
      </c>
      <c r="C1037" s="30">
        <v>9550.7199999999993</v>
      </c>
      <c r="D1037" s="28">
        <v>1.3030000000000001E-5</v>
      </c>
      <c r="E1037" s="28">
        <v>1.0550000000000001E-5</v>
      </c>
      <c r="F1037" s="32">
        <v>77925</v>
      </c>
      <c r="G1037" s="31">
        <v>100458</v>
      </c>
      <c r="H1037" s="33">
        <v>59228</v>
      </c>
      <c r="I1037" s="32">
        <v>4340</v>
      </c>
      <c r="J1037" s="31">
        <v>4261.7961703061828</v>
      </c>
      <c r="K1037" s="31">
        <v>8601.7961703061828</v>
      </c>
      <c r="L1037" s="31">
        <v>0</v>
      </c>
      <c r="M1037" s="33">
        <v>8601.7961703061828</v>
      </c>
      <c r="N1037" s="32">
        <v>3772</v>
      </c>
      <c r="O1037" s="31">
        <v>0</v>
      </c>
      <c r="P1037" s="31">
        <v>5352</v>
      </c>
      <c r="Q1037" s="31">
        <v>10160.265765013573</v>
      </c>
      <c r="R1037" s="33">
        <v>19284.265765013573</v>
      </c>
      <c r="S1037" s="32">
        <v>0</v>
      </c>
      <c r="T1037" s="31">
        <v>3521</v>
      </c>
      <c r="U1037" s="31">
        <v>10362</v>
      </c>
      <c r="V1037" s="31">
        <v>7957.7230862505266</v>
      </c>
      <c r="W1037" s="60">
        <v>21840.723086250528</v>
      </c>
      <c r="X1037" s="32">
        <v>-4880.4312058741007</v>
      </c>
      <c r="Y1037" s="31">
        <v>5365.9738846371474</v>
      </c>
      <c r="Z1037" s="31">
        <v>-1926</v>
      </c>
      <c r="AA1037" s="31">
        <v>-1116.0000000000009</v>
      </c>
      <c r="AB1037" s="31">
        <v>0</v>
      </c>
      <c r="AC1037" s="33">
        <v>0</v>
      </c>
    </row>
    <row r="1038" spans="1:29" s="34" customFormat="1">
      <c r="A1038" s="35" t="s">
        <v>1038</v>
      </c>
      <c r="B1038" s="36" t="s">
        <v>2163</v>
      </c>
      <c r="C1038" s="30">
        <v>41646.019999999997</v>
      </c>
      <c r="D1038" s="28">
        <v>5.6839999999999998E-5</v>
      </c>
      <c r="E1038" s="28">
        <v>6.4850000000000004E-5</v>
      </c>
      <c r="F1038" s="32">
        <v>339927</v>
      </c>
      <c r="G1038" s="31">
        <v>438222</v>
      </c>
      <c r="H1038" s="33">
        <v>258369</v>
      </c>
      <c r="I1038" s="32">
        <v>18932</v>
      </c>
      <c r="J1038" s="31">
        <v>-32638.733822998853</v>
      </c>
      <c r="K1038" s="31">
        <v>-13706.733822998853</v>
      </c>
      <c r="L1038" s="31">
        <v>0</v>
      </c>
      <c r="M1038" s="33">
        <v>-13706.733822998853</v>
      </c>
      <c r="N1038" s="32">
        <v>16453</v>
      </c>
      <c r="O1038" s="31">
        <v>0</v>
      </c>
      <c r="P1038" s="31">
        <v>23345</v>
      </c>
      <c r="Q1038" s="31">
        <v>15124.048118392289</v>
      </c>
      <c r="R1038" s="33">
        <v>54922.048118392289</v>
      </c>
      <c r="S1038" s="32">
        <v>0</v>
      </c>
      <c r="T1038" s="31">
        <v>15358</v>
      </c>
      <c r="U1038" s="31">
        <v>45201</v>
      </c>
      <c r="V1038" s="31">
        <v>34775.84989762395</v>
      </c>
      <c r="W1038" s="60">
        <v>95334.84989762395</v>
      </c>
      <c r="X1038" s="32">
        <v>-19976.829119413815</v>
      </c>
      <c r="Y1038" s="31">
        <v>-7163.972659817844</v>
      </c>
      <c r="Z1038" s="31">
        <v>-8402</v>
      </c>
      <c r="AA1038" s="31">
        <v>-4870</v>
      </c>
      <c r="AB1038" s="31">
        <v>0</v>
      </c>
      <c r="AC1038" s="33">
        <v>0</v>
      </c>
    </row>
    <row r="1039" spans="1:29" s="34" customFormat="1">
      <c r="A1039" s="35" t="s">
        <v>1039</v>
      </c>
      <c r="B1039" s="36" t="s">
        <v>2164</v>
      </c>
      <c r="C1039" s="30">
        <v>54442.920000000006</v>
      </c>
      <c r="D1039" s="28">
        <v>7.4300000000000004E-5</v>
      </c>
      <c r="E1039" s="28">
        <v>6.2749999999999994E-5</v>
      </c>
      <c r="F1039" s="32">
        <v>444345</v>
      </c>
      <c r="G1039" s="31">
        <v>572834</v>
      </c>
      <c r="H1039" s="33">
        <v>337734</v>
      </c>
      <c r="I1039" s="32">
        <v>24747</v>
      </c>
      <c r="J1039" s="31">
        <v>76464.049304395769</v>
      </c>
      <c r="K1039" s="31">
        <v>101211.04930439577</v>
      </c>
      <c r="L1039" s="31">
        <v>0</v>
      </c>
      <c r="M1039" s="33">
        <v>101211.04930439577</v>
      </c>
      <c r="N1039" s="32">
        <v>21507</v>
      </c>
      <c r="O1039" s="31">
        <v>0</v>
      </c>
      <c r="P1039" s="31">
        <v>30517</v>
      </c>
      <c r="Q1039" s="31">
        <v>51268.094428050004</v>
      </c>
      <c r="R1039" s="33">
        <v>103292.09442805001</v>
      </c>
      <c r="S1039" s="32">
        <v>0</v>
      </c>
      <c r="T1039" s="31">
        <v>20076</v>
      </c>
      <c r="U1039" s="31">
        <v>59086</v>
      </c>
      <c r="V1039" s="31">
        <v>0</v>
      </c>
      <c r="W1039" s="60">
        <v>79162</v>
      </c>
      <c r="X1039" s="32">
        <v>15093.055601200373</v>
      </c>
      <c r="Y1039" s="31">
        <v>26387.038826849628</v>
      </c>
      <c r="Z1039" s="31">
        <v>-10982</v>
      </c>
      <c r="AA1039" s="31">
        <v>-6367.9999999999854</v>
      </c>
      <c r="AB1039" s="31">
        <v>0</v>
      </c>
      <c r="AC1039" s="33">
        <v>0</v>
      </c>
    </row>
    <row r="1040" spans="1:29" s="34" customFormat="1">
      <c r="A1040" s="35" t="s">
        <v>1040</v>
      </c>
      <c r="B1040" s="36" t="s">
        <v>2165</v>
      </c>
      <c r="C1040" s="30">
        <v>1292105.8899999999</v>
      </c>
      <c r="D1040" s="28">
        <v>1.7633799999999999E-3</v>
      </c>
      <c r="E1040" s="28">
        <v>1.6840900000000001E-3</v>
      </c>
      <c r="F1040" s="32">
        <v>10545760</v>
      </c>
      <c r="G1040" s="31">
        <v>13595207</v>
      </c>
      <c r="H1040" s="33">
        <v>8015522</v>
      </c>
      <c r="I1040" s="32">
        <v>587327</v>
      </c>
      <c r="J1040" s="31">
        <v>156944.383922518</v>
      </c>
      <c r="K1040" s="31">
        <v>744271.383922518</v>
      </c>
      <c r="L1040" s="31">
        <v>0</v>
      </c>
      <c r="M1040" s="33">
        <v>744271.383922518</v>
      </c>
      <c r="N1040" s="32">
        <v>510434</v>
      </c>
      <c r="O1040" s="31">
        <v>0</v>
      </c>
      <c r="P1040" s="31">
        <v>724257</v>
      </c>
      <c r="Q1040" s="31">
        <v>298042.2235542105</v>
      </c>
      <c r="R1040" s="33">
        <v>1532733.2235542105</v>
      </c>
      <c r="S1040" s="32">
        <v>0</v>
      </c>
      <c r="T1040" s="31">
        <v>476461</v>
      </c>
      <c r="U1040" s="31">
        <v>1402292</v>
      </c>
      <c r="V1040" s="31">
        <v>24040.41788313397</v>
      </c>
      <c r="W1040" s="60">
        <v>1902793.417883134</v>
      </c>
      <c r="X1040" s="32">
        <v>-268253.42797257542</v>
      </c>
      <c r="Y1040" s="31">
        <v>309944.23364365188</v>
      </c>
      <c r="Z1040" s="31">
        <v>-260645</v>
      </c>
      <c r="AA1040" s="31">
        <v>-151105.99999999994</v>
      </c>
      <c r="AB1040" s="31">
        <v>0</v>
      </c>
      <c r="AC1040" s="33">
        <v>0</v>
      </c>
    </row>
    <row r="1041" spans="1:29" s="34" customFormat="1">
      <c r="A1041" s="35" t="s">
        <v>1041</v>
      </c>
      <c r="B1041" s="36" t="s">
        <v>2166</v>
      </c>
      <c r="C1041" s="30">
        <v>4553228.7200000007</v>
      </c>
      <c r="D1041" s="28">
        <v>6.2139500000000002E-3</v>
      </c>
      <c r="E1041" s="28">
        <v>6.1805899999999997E-3</v>
      </c>
      <c r="F1041" s="32">
        <v>37162054</v>
      </c>
      <c r="G1041" s="31">
        <v>47907960</v>
      </c>
      <c r="H1041" s="33">
        <v>28245784</v>
      </c>
      <c r="I1041" s="32">
        <v>2069674</v>
      </c>
      <c r="J1041" s="31">
        <v>-196321.32370833756</v>
      </c>
      <c r="K1041" s="31">
        <v>1873352.6762916625</v>
      </c>
      <c r="L1041" s="31">
        <v>0</v>
      </c>
      <c r="M1041" s="33">
        <v>1873352.6762916625</v>
      </c>
      <c r="N1041" s="32">
        <v>1798712</v>
      </c>
      <c r="O1041" s="31">
        <v>0</v>
      </c>
      <c r="P1041" s="31">
        <v>2552198</v>
      </c>
      <c r="Q1041" s="31">
        <v>16753.204107363272</v>
      </c>
      <c r="R1041" s="33">
        <v>4367663.2041073637</v>
      </c>
      <c r="S1041" s="32">
        <v>0</v>
      </c>
      <c r="T1041" s="31">
        <v>1678995</v>
      </c>
      <c r="U1041" s="31">
        <v>4941517</v>
      </c>
      <c r="V1041" s="31">
        <v>79001.300924518699</v>
      </c>
      <c r="W1041" s="60">
        <v>6699513.3009245191</v>
      </c>
      <c r="X1041" s="32">
        <v>-1573638.261594848</v>
      </c>
      <c r="Y1041" s="31">
        <v>692753.16477769252</v>
      </c>
      <c r="Z1041" s="31">
        <v>-918482</v>
      </c>
      <c r="AA1041" s="31">
        <v>-532483</v>
      </c>
      <c r="AB1041" s="31">
        <v>0</v>
      </c>
      <c r="AC1041" s="33">
        <v>0</v>
      </c>
    </row>
    <row r="1042" spans="1:29" s="34" customFormat="1">
      <c r="A1042" s="35" t="s">
        <v>1042</v>
      </c>
      <c r="B1042" s="36" t="s">
        <v>2167</v>
      </c>
      <c r="C1042" s="30">
        <v>12642.5</v>
      </c>
      <c r="D1042" s="28">
        <v>1.7249999999999999E-5</v>
      </c>
      <c r="E1042" s="28">
        <v>3.4449999999999997E-5</v>
      </c>
      <c r="F1042" s="32">
        <v>103162</v>
      </c>
      <c r="G1042" s="31">
        <v>132993</v>
      </c>
      <c r="H1042" s="33">
        <v>78411</v>
      </c>
      <c r="I1042" s="32">
        <v>5745</v>
      </c>
      <c r="J1042" s="31">
        <v>-52769.115711910665</v>
      </c>
      <c r="K1042" s="31">
        <v>-47024.115711910665</v>
      </c>
      <c r="L1042" s="31">
        <v>0</v>
      </c>
      <c r="M1042" s="33">
        <v>-47024.115711910665</v>
      </c>
      <c r="N1042" s="32">
        <v>4993</v>
      </c>
      <c r="O1042" s="31">
        <v>0</v>
      </c>
      <c r="P1042" s="31">
        <v>7085</v>
      </c>
      <c r="Q1042" s="31">
        <v>0</v>
      </c>
      <c r="R1042" s="33">
        <v>12078</v>
      </c>
      <c r="S1042" s="32">
        <v>0</v>
      </c>
      <c r="T1042" s="31">
        <v>4661</v>
      </c>
      <c r="U1042" s="31">
        <v>13718</v>
      </c>
      <c r="V1042" s="31">
        <v>76398.751248438813</v>
      </c>
      <c r="W1042" s="60">
        <v>94777.751248438813</v>
      </c>
      <c r="X1042" s="32">
        <v>-52521.203496769427</v>
      </c>
      <c r="Y1042" s="31">
        <v>-26150.547751669383</v>
      </c>
      <c r="Z1042" s="31">
        <v>-2550</v>
      </c>
      <c r="AA1042" s="31">
        <v>-1478</v>
      </c>
      <c r="AB1042" s="31">
        <v>0</v>
      </c>
      <c r="AC1042" s="33">
        <v>0</v>
      </c>
    </row>
    <row r="1043" spans="1:29" s="34" customFormat="1">
      <c r="A1043" s="35" t="s">
        <v>1043</v>
      </c>
      <c r="B1043" s="36" t="s">
        <v>2168</v>
      </c>
      <c r="C1043" s="30">
        <v>65526.590000000004</v>
      </c>
      <c r="D1043" s="28">
        <v>8.9430000000000003E-5</v>
      </c>
      <c r="E1043" s="28">
        <v>7.8750000000000003E-5</v>
      </c>
      <c r="F1043" s="32">
        <v>534829</v>
      </c>
      <c r="G1043" s="31">
        <v>689482</v>
      </c>
      <c r="H1043" s="33">
        <v>406508</v>
      </c>
      <c r="I1043" s="32">
        <v>29786</v>
      </c>
      <c r="J1043" s="31">
        <v>34651.023152805348</v>
      </c>
      <c r="K1043" s="31">
        <v>64437.023152805348</v>
      </c>
      <c r="L1043" s="31">
        <v>0</v>
      </c>
      <c r="M1043" s="33">
        <v>64437.023152805348</v>
      </c>
      <c r="N1043" s="32">
        <v>25887</v>
      </c>
      <c r="O1043" s="31">
        <v>0</v>
      </c>
      <c r="P1043" s="31">
        <v>36731</v>
      </c>
      <c r="Q1043" s="31">
        <v>46355.570422167839</v>
      </c>
      <c r="R1043" s="33">
        <v>108973.57042216783</v>
      </c>
      <c r="S1043" s="32">
        <v>0</v>
      </c>
      <c r="T1043" s="31">
        <v>24164</v>
      </c>
      <c r="U1043" s="31">
        <v>71117</v>
      </c>
      <c r="V1043" s="31">
        <v>0</v>
      </c>
      <c r="W1043" s="60">
        <v>95281</v>
      </c>
      <c r="X1043" s="32">
        <v>8045.7150997519857</v>
      </c>
      <c r="Y1043" s="31">
        <v>26528.855322415853</v>
      </c>
      <c r="Z1043" s="31">
        <v>-13219</v>
      </c>
      <c r="AA1043" s="31">
        <v>-7663</v>
      </c>
      <c r="AB1043" s="31">
        <v>0</v>
      </c>
      <c r="AC1043" s="33">
        <v>0</v>
      </c>
    </row>
    <row r="1044" spans="1:29" s="34" customFormat="1">
      <c r="A1044" s="35" t="s">
        <v>1044</v>
      </c>
      <c r="B1044" s="36" t="s">
        <v>2169</v>
      </c>
      <c r="C1044" s="30">
        <v>331106.45</v>
      </c>
      <c r="D1044" s="28">
        <v>4.5187E-4</v>
      </c>
      <c r="E1044" s="28">
        <v>4.7135999999999999E-4</v>
      </c>
      <c r="F1044" s="32">
        <v>2702374</v>
      </c>
      <c r="G1044" s="31">
        <v>3483802</v>
      </c>
      <c r="H1044" s="33">
        <v>2053995</v>
      </c>
      <c r="I1044" s="32">
        <v>150504</v>
      </c>
      <c r="J1044" s="31">
        <v>-154949.30696545658</v>
      </c>
      <c r="K1044" s="31">
        <v>-4445.306965456577</v>
      </c>
      <c r="L1044" s="31">
        <v>0</v>
      </c>
      <c r="M1044" s="33">
        <v>-4445.306965456577</v>
      </c>
      <c r="N1044" s="32">
        <v>130800</v>
      </c>
      <c r="O1044" s="31">
        <v>0</v>
      </c>
      <c r="P1044" s="31">
        <v>185592</v>
      </c>
      <c r="Q1044" s="31">
        <v>0</v>
      </c>
      <c r="R1044" s="33">
        <v>316392</v>
      </c>
      <c r="S1044" s="32">
        <v>0</v>
      </c>
      <c r="T1044" s="31">
        <v>122094</v>
      </c>
      <c r="U1044" s="31">
        <v>359340</v>
      </c>
      <c r="V1044" s="31">
        <v>98997.906131953263</v>
      </c>
      <c r="W1044" s="60">
        <v>580431.90613195323</v>
      </c>
      <c r="X1044" s="32">
        <v>-173324.24529329716</v>
      </c>
      <c r="Y1044" s="31">
        <v>14796.339161343902</v>
      </c>
      <c r="Z1044" s="31">
        <v>-66791</v>
      </c>
      <c r="AA1044" s="31">
        <v>-38721</v>
      </c>
      <c r="AB1044" s="31">
        <v>0</v>
      </c>
      <c r="AC1044" s="33">
        <v>0</v>
      </c>
    </row>
    <row r="1045" spans="1:29" s="34" customFormat="1">
      <c r="A1045" s="35" t="s">
        <v>1045</v>
      </c>
      <c r="B1045" s="36" t="s">
        <v>2170</v>
      </c>
      <c r="C1045" s="30">
        <v>33376.199999999997</v>
      </c>
      <c r="D1045" s="28">
        <v>4.5550000000000003E-5</v>
      </c>
      <c r="E1045" s="28">
        <v>4.6560000000000001E-5</v>
      </c>
      <c r="F1045" s="32">
        <v>272408</v>
      </c>
      <c r="G1045" s="31">
        <v>351179</v>
      </c>
      <c r="H1045" s="33">
        <v>207050</v>
      </c>
      <c r="I1045" s="32">
        <v>15171</v>
      </c>
      <c r="J1045" s="31">
        <v>35809.001868326341</v>
      </c>
      <c r="K1045" s="31">
        <v>50980.001868326341</v>
      </c>
      <c r="L1045" s="31">
        <v>0</v>
      </c>
      <c r="M1045" s="33">
        <v>50980.001868326341</v>
      </c>
      <c r="N1045" s="32">
        <v>13185</v>
      </c>
      <c r="O1045" s="31">
        <v>0</v>
      </c>
      <c r="P1045" s="31">
        <v>18708</v>
      </c>
      <c r="Q1045" s="31">
        <v>16008.520984320005</v>
      </c>
      <c r="R1045" s="33">
        <v>47901.520984320006</v>
      </c>
      <c r="S1045" s="32">
        <v>0</v>
      </c>
      <c r="T1045" s="31">
        <v>12308</v>
      </c>
      <c r="U1045" s="31">
        <v>36223</v>
      </c>
      <c r="V1045" s="31">
        <v>5146.9426765712524</v>
      </c>
      <c r="W1045" s="60">
        <v>53677.942676571256</v>
      </c>
      <c r="X1045" s="32">
        <v>1819.8874404112612</v>
      </c>
      <c r="Y1045" s="31">
        <v>3041.6908673374915</v>
      </c>
      <c r="Z1045" s="31">
        <v>-6733</v>
      </c>
      <c r="AA1045" s="31">
        <v>-3905.0000000000018</v>
      </c>
      <c r="AB1045" s="31">
        <v>0</v>
      </c>
      <c r="AC1045" s="33">
        <v>0</v>
      </c>
    </row>
    <row r="1046" spans="1:29" s="34" customFormat="1">
      <c r="A1046" s="35" t="s">
        <v>1046</v>
      </c>
      <c r="B1046" s="36" t="s">
        <v>2171</v>
      </c>
      <c r="C1046" s="30">
        <v>56076.289999999994</v>
      </c>
      <c r="D1046" s="28">
        <v>7.6530000000000001E-5</v>
      </c>
      <c r="E1046" s="28">
        <v>7.9759999999999995E-5</v>
      </c>
      <c r="F1046" s="32">
        <v>457682</v>
      </c>
      <c r="G1046" s="31">
        <v>590027</v>
      </c>
      <c r="H1046" s="33">
        <v>347870</v>
      </c>
      <c r="I1046" s="32">
        <v>25490</v>
      </c>
      <c r="J1046" s="31">
        <v>-122591.67539506682</v>
      </c>
      <c r="K1046" s="31">
        <v>-97101.675395066821</v>
      </c>
      <c r="L1046" s="31">
        <v>0</v>
      </c>
      <c r="M1046" s="33">
        <v>-97101.675395066821</v>
      </c>
      <c r="N1046" s="32">
        <v>22153</v>
      </c>
      <c r="O1046" s="31">
        <v>0</v>
      </c>
      <c r="P1046" s="31">
        <v>31432</v>
      </c>
      <c r="Q1046" s="31">
        <v>0</v>
      </c>
      <c r="R1046" s="33">
        <v>53585</v>
      </c>
      <c r="S1046" s="32">
        <v>0</v>
      </c>
      <c r="T1046" s="31">
        <v>20678</v>
      </c>
      <c r="U1046" s="31">
        <v>60859</v>
      </c>
      <c r="V1046" s="31">
        <v>78377.603302748539</v>
      </c>
      <c r="W1046" s="60">
        <v>159914.60330274852</v>
      </c>
      <c r="X1046" s="32">
        <v>-91080.372367186879</v>
      </c>
      <c r="Y1046" s="31">
        <v>2620.7690644383347</v>
      </c>
      <c r="Z1046" s="31">
        <v>-11312</v>
      </c>
      <c r="AA1046" s="31">
        <v>-6558</v>
      </c>
      <c r="AB1046" s="31">
        <v>0</v>
      </c>
      <c r="AC1046" s="33">
        <v>0</v>
      </c>
    </row>
    <row r="1047" spans="1:29" s="34" customFormat="1">
      <c r="A1047" s="35" t="s">
        <v>1047</v>
      </c>
      <c r="B1047" s="36" t="s">
        <v>2172</v>
      </c>
      <c r="C1047" s="30">
        <v>274313.83</v>
      </c>
      <c r="D1047" s="28">
        <v>3.7437000000000001E-4</v>
      </c>
      <c r="E1047" s="28">
        <v>4.1397999999999999E-4</v>
      </c>
      <c r="F1047" s="32">
        <v>2238891</v>
      </c>
      <c r="G1047" s="31">
        <v>2886297</v>
      </c>
      <c r="H1047" s="33">
        <v>1701715</v>
      </c>
      <c r="I1047" s="32">
        <v>124691</v>
      </c>
      <c r="J1047" s="31">
        <v>-165147.79514933086</v>
      </c>
      <c r="K1047" s="31">
        <v>-40456.795149330865</v>
      </c>
      <c r="L1047" s="31">
        <v>0</v>
      </c>
      <c r="M1047" s="33">
        <v>-40456.795149330865</v>
      </c>
      <c r="N1047" s="32">
        <v>108366</v>
      </c>
      <c r="O1047" s="31">
        <v>0</v>
      </c>
      <c r="P1047" s="31">
        <v>153762</v>
      </c>
      <c r="Q1047" s="31">
        <v>0</v>
      </c>
      <c r="R1047" s="33">
        <v>262128</v>
      </c>
      <c r="S1047" s="32">
        <v>0</v>
      </c>
      <c r="T1047" s="31">
        <v>101154</v>
      </c>
      <c r="U1047" s="31">
        <v>297710</v>
      </c>
      <c r="V1047" s="31">
        <v>181702.27474015355</v>
      </c>
      <c r="W1047" s="60">
        <v>580566.27474015357</v>
      </c>
      <c r="X1047" s="32">
        <v>-205188.74681914624</v>
      </c>
      <c r="Y1047" s="31">
        <v>-25833.527921007335</v>
      </c>
      <c r="Z1047" s="31">
        <v>-55336</v>
      </c>
      <c r="AA1047" s="31">
        <v>-32080</v>
      </c>
      <c r="AB1047" s="31">
        <v>0</v>
      </c>
      <c r="AC1047" s="33">
        <v>0</v>
      </c>
    </row>
    <row r="1048" spans="1:29" s="34" customFormat="1">
      <c r="A1048" s="35" t="s">
        <v>1134</v>
      </c>
      <c r="B1048" s="36" t="s">
        <v>2173</v>
      </c>
      <c r="C1048" s="30">
        <v>44414.069999999992</v>
      </c>
      <c r="D1048" s="28">
        <v>6.0609999999999997E-5</v>
      </c>
      <c r="E1048" s="28">
        <v>5.2639999999999997E-5</v>
      </c>
      <c r="F1048" s="32">
        <v>362473</v>
      </c>
      <c r="G1048" s="31">
        <v>467288</v>
      </c>
      <c r="H1048" s="33">
        <v>275505</v>
      </c>
      <c r="I1048" s="32">
        <v>20187</v>
      </c>
      <c r="J1048" s="31">
        <v>148629.19921347694</v>
      </c>
      <c r="K1048" s="31">
        <v>168816.19921347694</v>
      </c>
      <c r="L1048" s="31">
        <v>0</v>
      </c>
      <c r="M1048" s="33">
        <v>168816.19921347694</v>
      </c>
      <c r="N1048" s="32">
        <v>17544</v>
      </c>
      <c r="O1048" s="31">
        <v>0</v>
      </c>
      <c r="P1048" s="31">
        <v>24894</v>
      </c>
      <c r="Q1048" s="31">
        <v>128064.07499849485</v>
      </c>
      <c r="R1048" s="33">
        <v>170502.07499849485</v>
      </c>
      <c r="S1048" s="32">
        <v>0</v>
      </c>
      <c r="T1048" s="31">
        <v>16377</v>
      </c>
      <c r="U1048" s="31">
        <v>48199</v>
      </c>
      <c r="V1048" s="31">
        <v>0</v>
      </c>
      <c r="W1048" s="60">
        <v>64576</v>
      </c>
      <c r="X1048" s="32">
        <v>100910.45822567781</v>
      </c>
      <c r="Y1048" s="31">
        <v>19168.616772817029</v>
      </c>
      <c r="Z1048" s="31">
        <v>-8959</v>
      </c>
      <c r="AA1048" s="31">
        <v>-5194</v>
      </c>
      <c r="AB1048" s="31">
        <v>0</v>
      </c>
      <c r="AC1048" s="33">
        <v>0</v>
      </c>
    </row>
    <row r="1049" spans="1:29" s="34" customFormat="1">
      <c r="A1049" s="35" t="s">
        <v>1048</v>
      </c>
      <c r="B1049" s="36" t="s">
        <v>2174</v>
      </c>
      <c r="C1049" s="30">
        <v>83071.62000000001</v>
      </c>
      <c r="D1049" s="28">
        <v>1.1336999999999999E-4</v>
      </c>
      <c r="E1049" s="28">
        <v>1.1867E-4</v>
      </c>
      <c r="F1049" s="32">
        <v>678001</v>
      </c>
      <c r="G1049" s="31">
        <v>874054</v>
      </c>
      <c r="H1049" s="33">
        <v>515328</v>
      </c>
      <c r="I1049" s="32">
        <v>37760</v>
      </c>
      <c r="J1049" s="31">
        <v>37718.188017402994</v>
      </c>
      <c r="K1049" s="31">
        <v>75478.188017402994</v>
      </c>
      <c r="L1049" s="31">
        <v>0</v>
      </c>
      <c r="M1049" s="33">
        <v>75478.188017402994</v>
      </c>
      <c r="N1049" s="32">
        <v>32816</v>
      </c>
      <c r="O1049" s="31">
        <v>0</v>
      </c>
      <c r="P1049" s="31">
        <v>46563</v>
      </c>
      <c r="Q1049" s="31">
        <v>25647.892717772647</v>
      </c>
      <c r="R1049" s="33">
        <v>105026.89271777264</v>
      </c>
      <c r="S1049" s="32">
        <v>0</v>
      </c>
      <c r="T1049" s="31">
        <v>30632</v>
      </c>
      <c r="U1049" s="31">
        <v>90155</v>
      </c>
      <c r="V1049" s="31">
        <v>24512.798642010472</v>
      </c>
      <c r="W1049" s="60">
        <v>145299.79864201049</v>
      </c>
      <c r="X1049" s="32">
        <v>-16846.634056466908</v>
      </c>
      <c r="Y1049" s="31">
        <v>3046.7281322290819</v>
      </c>
      <c r="Z1049" s="31">
        <v>-16757</v>
      </c>
      <c r="AA1049" s="31">
        <v>-9716.0000000000146</v>
      </c>
      <c r="AB1049" s="31">
        <v>0</v>
      </c>
      <c r="AC1049" s="33">
        <v>0</v>
      </c>
    </row>
    <row r="1050" spans="1:29" s="34" customFormat="1">
      <c r="A1050" s="35" t="s">
        <v>1049</v>
      </c>
      <c r="B1050" s="36" t="s">
        <v>2175</v>
      </c>
      <c r="C1050" s="30">
        <v>1040009.41</v>
      </c>
      <c r="D1050" s="28">
        <v>1.4193400000000001E-3</v>
      </c>
      <c r="E1050" s="28">
        <v>1.49138E-3</v>
      </c>
      <c r="F1050" s="32">
        <v>8488255</v>
      </c>
      <c r="G1050" s="31">
        <v>10942747</v>
      </c>
      <c r="H1050" s="33">
        <v>6451673</v>
      </c>
      <c r="I1050" s="32">
        <v>472738</v>
      </c>
      <c r="J1050" s="31">
        <v>-298993.90513868816</v>
      </c>
      <c r="K1050" s="31">
        <v>173744.09486131184</v>
      </c>
      <c r="L1050" s="31">
        <v>0</v>
      </c>
      <c r="M1050" s="33">
        <v>173744.09486131184</v>
      </c>
      <c r="N1050" s="32">
        <v>410847</v>
      </c>
      <c r="O1050" s="31">
        <v>0</v>
      </c>
      <c r="P1050" s="31">
        <v>582952</v>
      </c>
      <c r="Q1050" s="31">
        <v>6411.5805819382704</v>
      </c>
      <c r="R1050" s="33">
        <v>1000210.5805819383</v>
      </c>
      <c r="S1050" s="32">
        <v>0</v>
      </c>
      <c r="T1050" s="31">
        <v>383502</v>
      </c>
      <c r="U1050" s="31">
        <v>1128701</v>
      </c>
      <c r="V1050" s="31">
        <v>330779.92595535761</v>
      </c>
      <c r="W1050" s="60">
        <v>1842982.9259553575</v>
      </c>
      <c r="X1050" s="32">
        <v>-540260.88932932413</v>
      </c>
      <c r="Y1050" s="31">
        <v>28906.543955904737</v>
      </c>
      <c r="Z1050" s="31">
        <v>-209792</v>
      </c>
      <c r="AA1050" s="31">
        <v>-121626</v>
      </c>
      <c r="AB1050" s="31">
        <v>0</v>
      </c>
      <c r="AC1050" s="33">
        <v>0</v>
      </c>
    </row>
    <row r="1051" spans="1:29" s="34" customFormat="1">
      <c r="A1051" s="35" t="s">
        <v>1050</v>
      </c>
      <c r="B1051" s="36" t="s">
        <v>2176</v>
      </c>
      <c r="C1051" s="30">
        <v>65278.89</v>
      </c>
      <c r="D1051" s="28">
        <v>8.9090000000000003E-5</v>
      </c>
      <c r="E1051" s="28">
        <v>6.6340000000000005E-5</v>
      </c>
      <c r="F1051" s="32">
        <v>532796</v>
      </c>
      <c r="G1051" s="31">
        <v>686861</v>
      </c>
      <c r="H1051" s="33">
        <v>404963</v>
      </c>
      <c r="I1051" s="32">
        <v>29673</v>
      </c>
      <c r="J1051" s="31">
        <v>72099.324034930993</v>
      </c>
      <c r="K1051" s="31">
        <v>101772.32403493099</v>
      </c>
      <c r="L1051" s="31">
        <v>0</v>
      </c>
      <c r="M1051" s="33">
        <v>101772.32403493099</v>
      </c>
      <c r="N1051" s="32">
        <v>25788</v>
      </c>
      <c r="O1051" s="31">
        <v>0</v>
      </c>
      <c r="P1051" s="31">
        <v>36591</v>
      </c>
      <c r="Q1051" s="31">
        <v>112781.58461057632</v>
      </c>
      <c r="R1051" s="33">
        <v>175160.58461057633</v>
      </c>
      <c r="S1051" s="32">
        <v>0</v>
      </c>
      <c r="T1051" s="31">
        <v>24072</v>
      </c>
      <c r="U1051" s="31">
        <v>70847</v>
      </c>
      <c r="V1051" s="31">
        <v>0</v>
      </c>
      <c r="W1051" s="60">
        <v>94919</v>
      </c>
      <c r="X1051" s="32">
        <v>54955.399580789643</v>
      </c>
      <c r="Y1051" s="31">
        <v>46089.185029786684</v>
      </c>
      <c r="Z1051" s="31">
        <v>-13168</v>
      </c>
      <c r="AA1051" s="31">
        <v>-7635</v>
      </c>
      <c r="AB1051" s="31">
        <v>0</v>
      </c>
      <c r="AC1051" s="33">
        <v>0</v>
      </c>
    </row>
    <row r="1052" spans="1:29" s="34" customFormat="1">
      <c r="A1052" s="35" t="s">
        <v>1051</v>
      </c>
      <c r="B1052" s="36" t="s">
        <v>2177</v>
      </c>
      <c r="C1052" s="30">
        <v>26565.399999999998</v>
      </c>
      <c r="D1052" s="28">
        <v>3.625E-5</v>
      </c>
      <c r="E1052" s="28">
        <v>4.0819999999999999E-5</v>
      </c>
      <c r="F1052" s="32">
        <v>216790</v>
      </c>
      <c r="G1052" s="31">
        <v>279478</v>
      </c>
      <c r="H1052" s="33">
        <v>164776</v>
      </c>
      <c r="I1052" s="32">
        <v>12074</v>
      </c>
      <c r="J1052" s="31">
        <v>-31939.143832309179</v>
      </c>
      <c r="K1052" s="31">
        <v>-19865.143832309179</v>
      </c>
      <c r="L1052" s="31">
        <v>0</v>
      </c>
      <c r="M1052" s="33">
        <v>-19865.143832309179</v>
      </c>
      <c r="N1052" s="32">
        <v>10493</v>
      </c>
      <c r="O1052" s="31">
        <v>0</v>
      </c>
      <c r="P1052" s="31">
        <v>14889</v>
      </c>
      <c r="Q1052" s="31">
        <v>0</v>
      </c>
      <c r="R1052" s="33">
        <v>25382</v>
      </c>
      <c r="S1052" s="32">
        <v>0</v>
      </c>
      <c r="T1052" s="31">
        <v>9795</v>
      </c>
      <c r="U1052" s="31">
        <v>28827</v>
      </c>
      <c r="V1052" s="31">
        <v>33034.967726312665</v>
      </c>
      <c r="W1052" s="60">
        <v>71656.967726312665</v>
      </c>
      <c r="X1052" s="32">
        <v>-34117.331823688408</v>
      </c>
      <c r="Y1052" s="31">
        <v>-3692.6359026242553</v>
      </c>
      <c r="Z1052" s="31">
        <v>-5358</v>
      </c>
      <c r="AA1052" s="31">
        <v>-3107</v>
      </c>
      <c r="AB1052" s="31">
        <v>0</v>
      </c>
      <c r="AC1052" s="33">
        <v>0</v>
      </c>
    </row>
    <row r="1053" spans="1:29" s="34" customFormat="1">
      <c r="A1053" s="35" t="s">
        <v>1052</v>
      </c>
      <c r="B1053" s="36" t="s">
        <v>2178</v>
      </c>
      <c r="C1053" s="30">
        <v>239835.48</v>
      </c>
      <c r="D1053" s="28">
        <v>3.2730999999999998E-4</v>
      </c>
      <c r="E1053" s="28">
        <v>2.6828000000000003E-4</v>
      </c>
      <c r="F1053" s="32">
        <v>1957453</v>
      </c>
      <c r="G1053" s="31">
        <v>2523476</v>
      </c>
      <c r="H1053" s="33">
        <v>1487802</v>
      </c>
      <c r="I1053" s="32">
        <v>109017</v>
      </c>
      <c r="J1053" s="31">
        <v>165193.42110726848</v>
      </c>
      <c r="K1053" s="31">
        <v>274210.42110726848</v>
      </c>
      <c r="L1053" s="31">
        <v>0</v>
      </c>
      <c r="M1053" s="33">
        <v>274210.42110726848</v>
      </c>
      <c r="N1053" s="32">
        <v>94744</v>
      </c>
      <c r="O1053" s="31">
        <v>0</v>
      </c>
      <c r="P1053" s="31">
        <v>134433</v>
      </c>
      <c r="Q1053" s="31">
        <v>299484.58157767751</v>
      </c>
      <c r="R1053" s="33">
        <v>528661.58157767751</v>
      </c>
      <c r="S1053" s="32">
        <v>0</v>
      </c>
      <c r="T1053" s="31">
        <v>88438</v>
      </c>
      <c r="U1053" s="31">
        <v>260287</v>
      </c>
      <c r="V1053" s="31">
        <v>0</v>
      </c>
      <c r="W1053" s="60">
        <v>348725</v>
      </c>
      <c r="X1053" s="32">
        <v>126893.04392673715</v>
      </c>
      <c r="Y1053" s="31">
        <v>129471.53765094031</v>
      </c>
      <c r="Z1053" s="31">
        <v>-48380</v>
      </c>
      <c r="AA1053" s="31">
        <v>-28048</v>
      </c>
      <c r="AB1053" s="31">
        <v>0</v>
      </c>
      <c r="AC1053" s="33">
        <v>0</v>
      </c>
    </row>
    <row r="1054" spans="1:29" s="34" customFormat="1">
      <c r="A1054" s="35" t="s">
        <v>1053</v>
      </c>
      <c r="B1054" s="36" t="s">
        <v>2179</v>
      </c>
      <c r="C1054" s="30">
        <v>4686680.41</v>
      </c>
      <c r="D1054" s="28">
        <v>6.3960800000000002E-3</v>
      </c>
      <c r="E1054" s="28">
        <v>6.7890199999999998E-3</v>
      </c>
      <c r="F1054" s="32">
        <v>38251269</v>
      </c>
      <c r="G1054" s="31">
        <v>49312136</v>
      </c>
      <c r="H1054" s="33">
        <v>29073664</v>
      </c>
      <c r="I1054" s="32">
        <v>2130336</v>
      </c>
      <c r="J1054" s="31">
        <v>-1977297.5702415435</v>
      </c>
      <c r="K1054" s="31">
        <v>153038.42975845654</v>
      </c>
      <c r="L1054" s="31">
        <v>0</v>
      </c>
      <c r="M1054" s="33">
        <v>153038.42975845654</v>
      </c>
      <c r="N1054" s="32">
        <v>1851432</v>
      </c>
      <c r="O1054" s="31">
        <v>0</v>
      </c>
      <c r="P1054" s="31">
        <v>2627002</v>
      </c>
      <c r="Q1054" s="31">
        <v>0</v>
      </c>
      <c r="R1054" s="33">
        <v>4478434</v>
      </c>
      <c r="S1054" s="32">
        <v>0</v>
      </c>
      <c r="T1054" s="31">
        <v>1728206</v>
      </c>
      <c r="U1054" s="31">
        <v>5086353</v>
      </c>
      <c r="V1054" s="31">
        <v>2019100.2872277517</v>
      </c>
      <c r="W1054" s="60">
        <v>8833659.2872277517</v>
      </c>
      <c r="X1054" s="32">
        <v>-2881112.5666302266</v>
      </c>
      <c r="Y1054" s="31">
        <v>19381.279402475106</v>
      </c>
      <c r="Z1054" s="31">
        <v>-945403</v>
      </c>
      <c r="AA1054" s="31">
        <v>-548091</v>
      </c>
      <c r="AB1054" s="31">
        <v>0</v>
      </c>
      <c r="AC1054" s="33">
        <v>0</v>
      </c>
    </row>
    <row r="1055" spans="1:29" s="34" customFormat="1">
      <c r="A1055" s="35" t="s">
        <v>1054</v>
      </c>
      <c r="B1055" s="36" t="s">
        <v>2180</v>
      </c>
      <c r="C1055" s="30">
        <v>14948.51</v>
      </c>
      <c r="D1055" s="28">
        <v>2.0400000000000001E-5</v>
      </c>
      <c r="E1055" s="28">
        <v>2.122E-5</v>
      </c>
      <c r="F1055" s="32">
        <v>122001</v>
      </c>
      <c r="G1055" s="31">
        <v>157279</v>
      </c>
      <c r="H1055" s="33">
        <v>92729</v>
      </c>
      <c r="I1055" s="32">
        <v>6795</v>
      </c>
      <c r="J1055" s="31">
        <v>-5156.7927224599716</v>
      </c>
      <c r="K1055" s="31">
        <v>1638.2072775400284</v>
      </c>
      <c r="L1055" s="31">
        <v>0</v>
      </c>
      <c r="M1055" s="33">
        <v>1638.2072775400284</v>
      </c>
      <c r="N1055" s="32">
        <v>5905</v>
      </c>
      <c r="O1055" s="31">
        <v>0</v>
      </c>
      <c r="P1055" s="31">
        <v>8379</v>
      </c>
      <c r="Q1055" s="31">
        <v>0</v>
      </c>
      <c r="R1055" s="33">
        <v>14284</v>
      </c>
      <c r="S1055" s="32">
        <v>0</v>
      </c>
      <c r="T1055" s="31">
        <v>5512</v>
      </c>
      <c r="U1055" s="31">
        <v>16223</v>
      </c>
      <c r="V1055" s="31">
        <v>4411.2883334465687</v>
      </c>
      <c r="W1055" s="60">
        <v>26146.28833344657</v>
      </c>
      <c r="X1055" s="32">
        <v>-7864.6249472253539</v>
      </c>
      <c r="Y1055" s="31">
        <v>765.33661377878502</v>
      </c>
      <c r="Z1055" s="31">
        <v>-3015</v>
      </c>
      <c r="AA1055" s="31">
        <v>-1748</v>
      </c>
      <c r="AB1055" s="31">
        <v>0</v>
      </c>
      <c r="AC1055" s="33">
        <v>0</v>
      </c>
    </row>
    <row r="1056" spans="1:29" s="34" customFormat="1">
      <c r="A1056" s="35" t="s">
        <v>1055</v>
      </c>
      <c r="B1056" s="36" t="s">
        <v>2181</v>
      </c>
      <c r="C1056" s="30">
        <v>419291.46</v>
      </c>
      <c r="D1056" s="28">
        <v>5.7222000000000002E-4</v>
      </c>
      <c r="E1056" s="28">
        <v>5.6824000000000002E-4</v>
      </c>
      <c r="F1056" s="32">
        <v>3422118</v>
      </c>
      <c r="G1056" s="31">
        <v>4411669</v>
      </c>
      <c r="H1056" s="33">
        <v>2601051</v>
      </c>
      <c r="I1056" s="32">
        <v>190589</v>
      </c>
      <c r="J1056" s="31">
        <v>-39715.179973996099</v>
      </c>
      <c r="K1056" s="31">
        <v>150873.8200260039</v>
      </c>
      <c r="L1056" s="31">
        <v>0</v>
      </c>
      <c r="M1056" s="33">
        <v>150873.8200260039</v>
      </c>
      <c r="N1056" s="32">
        <v>165637</v>
      </c>
      <c r="O1056" s="31">
        <v>0</v>
      </c>
      <c r="P1056" s="31">
        <v>235023</v>
      </c>
      <c r="Q1056" s="31">
        <v>28322.323334271699</v>
      </c>
      <c r="R1056" s="33">
        <v>428982.32333427167</v>
      </c>
      <c r="S1056" s="32">
        <v>0</v>
      </c>
      <c r="T1056" s="31">
        <v>154613</v>
      </c>
      <c r="U1056" s="31">
        <v>455046</v>
      </c>
      <c r="V1056" s="31">
        <v>0</v>
      </c>
      <c r="W1056" s="60">
        <v>609659</v>
      </c>
      <c r="X1056" s="32">
        <v>-112330.36172246108</v>
      </c>
      <c r="Y1056" s="31">
        <v>65267.685056732778</v>
      </c>
      <c r="Z1056" s="31">
        <v>-84580</v>
      </c>
      <c r="AA1056" s="31">
        <v>-49034.000000000029</v>
      </c>
      <c r="AB1056" s="31">
        <v>0</v>
      </c>
      <c r="AC1056" s="33">
        <v>0</v>
      </c>
    </row>
    <row r="1057" spans="1:29" s="34" customFormat="1">
      <c r="A1057" s="35" t="s">
        <v>1056</v>
      </c>
      <c r="B1057" s="36" t="s">
        <v>2182</v>
      </c>
      <c r="C1057" s="30">
        <v>186646.6</v>
      </c>
      <c r="D1057" s="28">
        <v>2.5472E-4</v>
      </c>
      <c r="E1057" s="28">
        <v>2.5175000000000002E-4</v>
      </c>
      <c r="F1057" s="32">
        <v>1523334</v>
      </c>
      <c r="G1057" s="31">
        <v>1963826</v>
      </c>
      <c r="H1057" s="33">
        <v>1157841</v>
      </c>
      <c r="I1057" s="32">
        <v>84839</v>
      </c>
      <c r="J1057" s="31">
        <v>23338.567870679861</v>
      </c>
      <c r="K1057" s="31">
        <v>108177.56787067986</v>
      </c>
      <c r="L1057" s="31">
        <v>0</v>
      </c>
      <c r="M1057" s="33">
        <v>108177.56787067986</v>
      </c>
      <c r="N1057" s="32">
        <v>73732</v>
      </c>
      <c r="O1057" s="31">
        <v>0</v>
      </c>
      <c r="P1057" s="31">
        <v>104619</v>
      </c>
      <c r="Q1057" s="31">
        <v>63169.587338087527</v>
      </c>
      <c r="R1057" s="33">
        <v>241520.58733808753</v>
      </c>
      <c r="S1057" s="32">
        <v>0</v>
      </c>
      <c r="T1057" s="31">
        <v>68825</v>
      </c>
      <c r="U1057" s="31">
        <v>202561</v>
      </c>
      <c r="V1057" s="31">
        <v>0</v>
      </c>
      <c r="W1057" s="60">
        <v>271386</v>
      </c>
      <c r="X1057" s="32">
        <v>-1387.0423845502082</v>
      </c>
      <c r="Y1057" s="31">
        <v>30999.629722637728</v>
      </c>
      <c r="Z1057" s="31">
        <v>-37650</v>
      </c>
      <c r="AA1057" s="31">
        <v>-21827.999999999993</v>
      </c>
      <c r="AB1057" s="31">
        <v>0</v>
      </c>
      <c r="AC1057" s="33">
        <v>0</v>
      </c>
    </row>
    <row r="1058" spans="1:29" s="34" customFormat="1">
      <c r="A1058" s="35" t="s">
        <v>1057</v>
      </c>
      <c r="B1058" s="36" t="s">
        <v>2183</v>
      </c>
      <c r="C1058" s="30">
        <v>5570.79</v>
      </c>
      <c r="D1058" s="28">
        <v>7.6000000000000001E-6</v>
      </c>
      <c r="E1058" s="28">
        <v>7.1099999999999997E-6</v>
      </c>
      <c r="F1058" s="32">
        <v>45451</v>
      </c>
      <c r="G1058" s="31">
        <v>58594</v>
      </c>
      <c r="H1058" s="33">
        <v>34546</v>
      </c>
      <c r="I1058" s="32">
        <v>2531</v>
      </c>
      <c r="J1058" s="31">
        <v>3477.637142574054</v>
      </c>
      <c r="K1058" s="31">
        <v>6008.6371425740545</v>
      </c>
      <c r="L1058" s="31">
        <v>0</v>
      </c>
      <c r="M1058" s="33">
        <v>6008.6371425740545</v>
      </c>
      <c r="N1058" s="32">
        <v>2200</v>
      </c>
      <c r="O1058" s="31">
        <v>0</v>
      </c>
      <c r="P1058" s="31">
        <v>3121</v>
      </c>
      <c r="Q1058" s="31">
        <v>3711.2467775154569</v>
      </c>
      <c r="R1058" s="33">
        <v>9032.2467775154564</v>
      </c>
      <c r="S1058" s="32">
        <v>0</v>
      </c>
      <c r="T1058" s="31">
        <v>2054</v>
      </c>
      <c r="U1058" s="31">
        <v>6044</v>
      </c>
      <c r="V1058" s="31">
        <v>0</v>
      </c>
      <c r="W1058" s="60">
        <v>8098</v>
      </c>
      <c r="X1058" s="32">
        <v>1132.5974639222622</v>
      </c>
      <c r="Y1058" s="31">
        <v>1576.6493135931946</v>
      </c>
      <c r="Z1058" s="31">
        <v>-1123</v>
      </c>
      <c r="AA1058" s="31">
        <v>-652.00000000000045</v>
      </c>
      <c r="AB1058" s="31">
        <v>0</v>
      </c>
      <c r="AC1058" s="33">
        <v>0</v>
      </c>
    </row>
    <row r="1059" spans="1:29" s="34" customFormat="1">
      <c r="A1059" s="35" t="s">
        <v>1058</v>
      </c>
      <c r="B1059" s="36" t="s">
        <v>2184</v>
      </c>
      <c r="C1059" s="30">
        <v>16763.440000000002</v>
      </c>
      <c r="D1059" s="28">
        <v>2.2880000000000001E-5</v>
      </c>
      <c r="E1059" s="28">
        <v>1.5310000000000001E-5</v>
      </c>
      <c r="F1059" s="32">
        <v>136832</v>
      </c>
      <c r="G1059" s="31">
        <v>176399</v>
      </c>
      <c r="H1059" s="33">
        <v>104002</v>
      </c>
      <c r="I1059" s="32">
        <v>7621</v>
      </c>
      <c r="J1059" s="31">
        <v>-14761.069495106625</v>
      </c>
      <c r="K1059" s="31">
        <v>-7140.0694951066253</v>
      </c>
      <c r="L1059" s="31">
        <v>0</v>
      </c>
      <c r="M1059" s="33">
        <v>-7140.0694951066253</v>
      </c>
      <c r="N1059" s="32">
        <v>6623</v>
      </c>
      <c r="O1059" s="31">
        <v>0</v>
      </c>
      <c r="P1059" s="31">
        <v>9397</v>
      </c>
      <c r="Q1059" s="31">
        <v>31341.899801367792</v>
      </c>
      <c r="R1059" s="33">
        <v>47361.899801367792</v>
      </c>
      <c r="S1059" s="32">
        <v>0</v>
      </c>
      <c r="T1059" s="31">
        <v>6182</v>
      </c>
      <c r="U1059" s="31">
        <v>18195</v>
      </c>
      <c r="V1059" s="31">
        <v>26744.379109696139</v>
      </c>
      <c r="W1059" s="60">
        <v>51121.379109696136</v>
      </c>
      <c r="X1059" s="32">
        <v>-13057.219722353933</v>
      </c>
      <c r="Y1059" s="31">
        <v>14640.740414025588</v>
      </c>
      <c r="Z1059" s="31">
        <v>-3382</v>
      </c>
      <c r="AA1059" s="31">
        <v>-1961</v>
      </c>
      <c r="AB1059" s="31">
        <v>0</v>
      </c>
      <c r="AC1059" s="33">
        <v>0</v>
      </c>
    </row>
    <row r="1060" spans="1:29" s="34" customFormat="1">
      <c r="A1060" s="35" t="s">
        <v>1059</v>
      </c>
      <c r="B1060" s="36" t="s">
        <v>2185</v>
      </c>
      <c r="C1060" s="30">
        <v>0</v>
      </c>
      <c r="D1060" s="28">
        <v>0</v>
      </c>
      <c r="E1060" s="28">
        <v>0</v>
      </c>
      <c r="F1060" s="32">
        <v>0</v>
      </c>
      <c r="G1060" s="31">
        <v>0</v>
      </c>
      <c r="H1060" s="33">
        <v>0</v>
      </c>
      <c r="I1060" s="32">
        <v>0</v>
      </c>
      <c r="J1060" s="31">
        <v>0</v>
      </c>
      <c r="K1060" s="31">
        <v>0</v>
      </c>
      <c r="L1060" s="31">
        <v>0</v>
      </c>
      <c r="M1060" s="33">
        <v>0</v>
      </c>
      <c r="N1060" s="32">
        <v>0</v>
      </c>
      <c r="O1060" s="31">
        <v>0</v>
      </c>
      <c r="P1060" s="31">
        <v>0</v>
      </c>
      <c r="Q1060" s="31">
        <v>0</v>
      </c>
      <c r="R1060" s="33">
        <v>0</v>
      </c>
      <c r="S1060" s="32">
        <v>0</v>
      </c>
      <c r="T1060" s="31">
        <v>0</v>
      </c>
      <c r="U1060" s="31">
        <v>0</v>
      </c>
      <c r="V1060" s="31">
        <v>0</v>
      </c>
      <c r="W1060" s="60">
        <v>0</v>
      </c>
      <c r="X1060" s="32">
        <v>0</v>
      </c>
      <c r="Y1060" s="31">
        <v>0</v>
      </c>
      <c r="Z1060" s="31">
        <v>0</v>
      </c>
      <c r="AA1060" s="31">
        <v>0</v>
      </c>
      <c r="AB1060" s="31">
        <v>0</v>
      </c>
      <c r="AC1060" s="33">
        <v>0</v>
      </c>
    </row>
    <row r="1061" spans="1:29" s="34" customFormat="1">
      <c r="A1061" s="35" t="s">
        <v>1060</v>
      </c>
      <c r="B1061" s="36" t="s">
        <v>2186</v>
      </c>
      <c r="C1061" s="30">
        <v>493179.08</v>
      </c>
      <c r="D1061" s="28">
        <v>6.7305999999999996E-4</v>
      </c>
      <c r="E1061" s="28">
        <v>6.7679999999999997E-4</v>
      </c>
      <c r="F1061" s="32">
        <v>4025184</v>
      </c>
      <c r="G1061" s="31">
        <v>5189120</v>
      </c>
      <c r="H1061" s="33">
        <v>3059424</v>
      </c>
      <c r="I1061" s="32">
        <v>224175</v>
      </c>
      <c r="J1061" s="31">
        <v>-39316.221714731233</v>
      </c>
      <c r="K1061" s="31">
        <v>184858.77828526875</v>
      </c>
      <c r="L1061" s="31">
        <v>0</v>
      </c>
      <c r="M1061" s="33">
        <v>184858.77828526875</v>
      </c>
      <c r="N1061" s="32">
        <v>194826</v>
      </c>
      <c r="O1061" s="31">
        <v>0</v>
      </c>
      <c r="P1061" s="31">
        <v>276440</v>
      </c>
      <c r="Q1061" s="31">
        <v>86299.639681381654</v>
      </c>
      <c r="R1061" s="33">
        <v>557565.63968138164</v>
      </c>
      <c r="S1061" s="32">
        <v>0</v>
      </c>
      <c r="T1061" s="31">
        <v>181859</v>
      </c>
      <c r="U1061" s="31">
        <v>535237</v>
      </c>
      <c r="V1061" s="31">
        <v>29073.263195605192</v>
      </c>
      <c r="W1061" s="60">
        <v>746169.26319560525</v>
      </c>
      <c r="X1061" s="32">
        <v>-94540.718107333189</v>
      </c>
      <c r="Y1061" s="31">
        <v>63097.09459310965</v>
      </c>
      <c r="Z1061" s="31">
        <v>-99485</v>
      </c>
      <c r="AA1061" s="31">
        <v>-57675.000000000058</v>
      </c>
      <c r="AB1061" s="31">
        <v>0</v>
      </c>
      <c r="AC1061" s="33">
        <v>0</v>
      </c>
    </row>
    <row r="1062" spans="1:29" s="34" customFormat="1">
      <c r="A1062" s="35" t="s">
        <v>1061</v>
      </c>
      <c r="B1062" s="36" t="s">
        <v>2187</v>
      </c>
      <c r="C1062" s="30">
        <v>752544.75</v>
      </c>
      <c r="D1062" s="28">
        <v>1.02702E-3</v>
      </c>
      <c r="E1062" s="28">
        <v>9.8416999999999992E-4</v>
      </c>
      <c r="F1062" s="32">
        <v>6142015</v>
      </c>
      <c r="G1062" s="31">
        <v>7918061</v>
      </c>
      <c r="H1062" s="33">
        <v>4668365</v>
      </c>
      <c r="I1062" s="32">
        <v>342069</v>
      </c>
      <c r="J1062" s="31">
        <v>282594.50954812387</v>
      </c>
      <c r="K1062" s="31">
        <v>624663.50954812393</v>
      </c>
      <c r="L1062" s="31">
        <v>0</v>
      </c>
      <c r="M1062" s="33">
        <v>624663.50954812393</v>
      </c>
      <c r="N1062" s="32">
        <v>297285</v>
      </c>
      <c r="O1062" s="31">
        <v>0</v>
      </c>
      <c r="P1062" s="31">
        <v>421818</v>
      </c>
      <c r="Q1062" s="31">
        <v>345962.70198838407</v>
      </c>
      <c r="R1062" s="33">
        <v>1065065.7019883841</v>
      </c>
      <c r="S1062" s="32">
        <v>0</v>
      </c>
      <c r="T1062" s="31">
        <v>277498</v>
      </c>
      <c r="U1062" s="31">
        <v>816717</v>
      </c>
      <c r="V1062" s="31">
        <v>0</v>
      </c>
      <c r="W1062" s="60">
        <v>1094215</v>
      </c>
      <c r="X1062" s="32">
        <v>35550.01857850427</v>
      </c>
      <c r="Y1062" s="31">
        <v>175111.6834098798</v>
      </c>
      <c r="Z1062" s="31">
        <v>-151804</v>
      </c>
      <c r="AA1062" s="31">
        <v>-88006.999999999942</v>
      </c>
      <c r="AB1062" s="31">
        <v>0</v>
      </c>
      <c r="AC1062" s="33">
        <v>0</v>
      </c>
    </row>
    <row r="1063" spans="1:29" s="34" customFormat="1">
      <c r="A1063" s="35" t="s">
        <v>1062</v>
      </c>
      <c r="B1063" s="36" t="s">
        <v>2188</v>
      </c>
      <c r="C1063" s="30">
        <v>974247.61</v>
      </c>
      <c r="D1063" s="28">
        <v>1.3295900000000001E-3</v>
      </c>
      <c r="E1063" s="28">
        <v>1.3658800000000001E-3</v>
      </c>
      <c r="F1063" s="32">
        <v>7951512</v>
      </c>
      <c r="G1063" s="31">
        <v>10250798</v>
      </c>
      <c r="H1063" s="33">
        <v>6043710</v>
      </c>
      <c r="I1063" s="32">
        <v>442845</v>
      </c>
      <c r="J1063" s="31">
        <v>-195849.33196568754</v>
      </c>
      <c r="K1063" s="31">
        <v>246995.66803431246</v>
      </c>
      <c r="L1063" s="31">
        <v>0</v>
      </c>
      <c r="M1063" s="33">
        <v>246995.66803431246</v>
      </c>
      <c r="N1063" s="32">
        <v>384868</v>
      </c>
      <c r="O1063" s="31">
        <v>0</v>
      </c>
      <c r="P1063" s="31">
        <v>546090</v>
      </c>
      <c r="Q1063" s="31">
        <v>0</v>
      </c>
      <c r="R1063" s="33">
        <v>930958</v>
      </c>
      <c r="S1063" s="32">
        <v>0</v>
      </c>
      <c r="T1063" s="31">
        <v>359252</v>
      </c>
      <c r="U1063" s="31">
        <v>1057329</v>
      </c>
      <c r="V1063" s="31">
        <v>293388.71034684288</v>
      </c>
      <c r="W1063" s="60">
        <v>1709969.7103468429</v>
      </c>
      <c r="X1063" s="32">
        <v>-546274.75503786351</v>
      </c>
      <c r="Y1063" s="31">
        <v>77723.044691020667</v>
      </c>
      <c r="Z1063" s="31">
        <v>-196526</v>
      </c>
      <c r="AA1063" s="31">
        <v>-113934</v>
      </c>
      <c r="AB1063" s="31">
        <v>0</v>
      </c>
      <c r="AC1063" s="33">
        <v>0</v>
      </c>
    </row>
    <row r="1064" spans="1:29" s="34" customFormat="1">
      <c r="A1064" s="35" t="s">
        <v>1063</v>
      </c>
      <c r="B1064" s="36" t="s">
        <v>2189</v>
      </c>
      <c r="C1064" s="30">
        <v>563086.22</v>
      </c>
      <c r="D1064" s="28">
        <v>7.6846E-4</v>
      </c>
      <c r="E1064" s="28">
        <v>8.0340000000000001E-4</v>
      </c>
      <c r="F1064" s="32">
        <v>4595716</v>
      </c>
      <c r="G1064" s="31">
        <v>5924629</v>
      </c>
      <c r="H1064" s="33">
        <v>3493069</v>
      </c>
      <c r="I1064" s="32">
        <v>255950</v>
      </c>
      <c r="J1064" s="31">
        <v>-402769.61598421849</v>
      </c>
      <c r="K1064" s="31">
        <v>-146819.61598421849</v>
      </c>
      <c r="L1064" s="31">
        <v>0</v>
      </c>
      <c r="M1064" s="33">
        <v>-146819.61598421849</v>
      </c>
      <c r="N1064" s="32">
        <v>222441</v>
      </c>
      <c r="O1064" s="31">
        <v>0</v>
      </c>
      <c r="P1064" s="31">
        <v>315622</v>
      </c>
      <c r="Q1064" s="31">
        <v>0</v>
      </c>
      <c r="R1064" s="33">
        <v>538063</v>
      </c>
      <c r="S1064" s="32">
        <v>0</v>
      </c>
      <c r="T1064" s="31">
        <v>207636</v>
      </c>
      <c r="U1064" s="31">
        <v>611102</v>
      </c>
      <c r="V1064" s="31">
        <v>203642.72591783231</v>
      </c>
      <c r="W1064" s="60">
        <v>1022380.7259178323</v>
      </c>
      <c r="X1064" s="32">
        <v>-327130.06703478307</v>
      </c>
      <c r="Y1064" s="31">
        <v>22249.341116950702</v>
      </c>
      <c r="Z1064" s="31">
        <v>-113586</v>
      </c>
      <c r="AA1064" s="31">
        <v>-65851</v>
      </c>
      <c r="AB1064" s="31">
        <v>0</v>
      </c>
      <c r="AC1064" s="33">
        <v>0</v>
      </c>
    </row>
    <row r="1065" spans="1:29" s="34" customFormat="1">
      <c r="A1065" s="35" t="s">
        <v>1064</v>
      </c>
      <c r="B1065" s="36" t="s">
        <v>2190</v>
      </c>
      <c r="C1065" s="30">
        <v>1010562.23</v>
      </c>
      <c r="D1065" s="28">
        <v>1.37915E-3</v>
      </c>
      <c r="E1065" s="28">
        <v>1.39219E-3</v>
      </c>
      <c r="F1065" s="32">
        <v>8247901</v>
      </c>
      <c r="G1065" s="31">
        <v>10632893</v>
      </c>
      <c r="H1065" s="33">
        <v>6268987</v>
      </c>
      <c r="I1065" s="32">
        <v>459352</v>
      </c>
      <c r="J1065" s="31">
        <v>10849.51185003687</v>
      </c>
      <c r="K1065" s="31">
        <v>470201.51185003686</v>
      </c>
      <c r="L1065" s="31">
        <v>0</v>
      </c>
      <c r="M1065" s="33">
        <v>470201.51185003686</v>
      </c>
      <c r="N1065" s="32">
        <v>399214</v>
      </c>
      <c r="O1065" s="31">
        <v>0</v>
      </c>
      <c r="P1065" s="31">
        <v>566445</v>
      </c>
      <c r="Q1065" s="31">
        <v>157903.21406123359</v>
      </c>
      <c r="R1065" s="33">
        <v>1123562.2140612337</v>
      </c>
      <c r="S1065" s="32">
        <v>0</v>
      </c>
      <c r="T1065" s="31">
        <v>372643</v>
      </c>
      <c r="U1065" s="31">
        <v>1096741</v>
      </c>
      <c r="V1065" s="31">
        <v>82155.712579831423</v>
      </c>
      <c r="W1065" s="60">
        <v>1551539.7125798315</v>
      </c>
      <c r="X1065" s="32">
        <v>-226506.0635951047</v>
      </c>
      <c r="Y1065" s="31">
        <v>120561.56507650687</v>
      </c>
      <c r="Z1065" s="31">
        <v>-203852</v>
      </c>
      <c r="AA1065" s="31">
        <v>-118181</v>
      </c>
      <c r="AB1065" s="31">
        <v>0</v>
      </c>
      <c r="AC1065" s="33">
        <v>0</v>
      </c>
    </row>
    <row r="1066" spans="1:29" s="34" customFormat="1">
      <c r="A1066" s="35" t="s">
        <v>1065</v>
      </c>
      <c r="B1066" s="36" t="s">
        <v>2191</v>
      </c>
      <c r="C1066" s="30">
        <v>270056.05</v>
      </c>
      <c r="D1066" s="28">
        <v>3.6855999999999998E-4</v>
      </c>
      <c r="E1066" s="28">
        <v>3.6911000000000002E-4</v>
      </c>
      <c r="F1066" s="32">
        <v>2204145</v>
      </c>
      <c r="G1066" s="31">
        <v>2841503</v>
      </c>
      <c r="H1066" s="33">
        <v>1675306</v>
      </c>
      <c r="I1066" s="32">
        <v>122756</v>
      </c>
      <c r="J1066" s="31">
        <v>-43091.694554541289</v>
      </c>
      <c r="K1066" s="31">
        <v>79664.305445458711</v>
      </c>
      <c r="L1066" s="31">
        <v>0</v>
      </c>
      <c r="M1066" s="33">
        <v>79664.305445458711</v>
      </c>
      <c r="N1066" s="32">
        <v>106685</v>
      </c>
      <c r="O1066" s="31">
        <v>0</v>
      </c>
      <c r="P1066" s="31">
        <v>151375</v>
      </c>
      <c r="Q1066" s="31">
        <v>0</v>
      </c>
      <c r="R1066" s="33">
        <v>258060</v>
      </c>
      <c r="S1066" s="32">
        <v>0</v>
      </c>
      <c r="T1066" s="31">
        <v>99584</v>
      </c>
      <c r="U1066" s="31">
        <v>293090</v>
      </c>
      <c r="V1066" s="31">
        <v>27414.782432287095</v>
      </c>
      <c r="W1066" s="60">
        <v>420088.78243228712</v>
      </c>
      <c r="X1066" s="32">
        <v>-112951.75296491687</v>
      </c>
      <c r="Y1066" s="31">
        <v>36981.970532629777</v>
      </c>
      <c r="Z1066" s="31">
        <v>-54477</v>
      </c>
      <c r="AA1066" s="31">
        <v>-31582.000000000029</v>
      </c>
      <c r="AB1066" s="31">
        <v>0</v>
      </c>
      <c r="AC1066" s="33">
        <v>0</v>
      </c>
    </row>
    <row r="1067" spans="1:29" s="34" customFormat="1">
      <c r="A1067" s="35" t="s">
        <v>1066</v>
      </c>
      <c r="B1067" s="36" t="s">
        <v>2192</v>
      </c>
      <c r="C1067" s="30">
        <v>0</v>
      </c>
      <c r="D1067" s="28">
        <v>0</v>
      </c>
      <c r="E1067" s="28">
        <v>0</v>
      </c>
      <c r="F1067" s="32">
        <v>0</v>
      </c>
      <c r="G1067" s="31">
        <v>0</v>
      </c>
      <c r="H1067" s="33">
        <v>0</v>
      </c>
      <c r="I1067" s="32">
        <v>0</v>
      </c>
      <c r="J1067" s="31">
        <v>-2257.7302024367646</v>
      </c>
      <c r="K1067" s="31">
        <v>-2257.7302024367646</v>
      </c>
      <c r="L1067" s="31">
        <v>0</v>
      </c>
      <c r="M1067" s="33">
        <v>-2257.7302024367646</v>
      </c>
      <c r="N1067" s="32">
        <v>0</v>
      </c>
      <c r="O1067" s="31">
        <v>0</v>
      </c>
      <c r="P1067" s="31">
        <v>0</v>
      </c>
      <c r="Q1067" s="31">
        <v>0</v>
      </c>
      <c r="R1067" s="33">
        <v>0</v>
      </c>
      <c r="S1067" s="32">
        <v>0</v>
      </c>
      <c r="T1067" s="31">
        <v>0</v>
      </c>
      <c r="U1067" s="31">
        <v>0</v>
      </c>
      <c r="V1067" s="31">
        <v>105.88221227719299</v>
      </c>
      <c r="W1067" s="60">
        <v>105.88221227719299</v>
      </c>
      <c r="X1067" s="32">
        <v>-105.88221227719299</v>
      </c>
      <c r="Y1067" s="31">
        <v>0</v>
      </c>
      <c r="Z1067" s="31">
        <v>0</v>
      </c>
      <c r="AA1067" s="31">
        <v>0</v>
      </c>
      <c r="AB1067" s="31">
        <v>0</v>
      </c>
      <c r="AC1067" s="33">
        <v>0</v>
      </c>
    </row>
    <row r="1068" spans="1:29" s="34" customFormat="1">
      <c r="A1068" s="35" t="s">
        <v>1067</v>
      </c>
      <c r="B1068" s="36" t="s">
        <v>2193</v>
      </c>
      <c r="C1068" s="30">
        <v>960243.24</v>
      </c>
      <c r="D1068" s="28">
        <v>1.3104799999999999E-3</v>
      </c>
      <c r="E1068" s="28">
        <v>1.3734000000000001E-3</v>
      </c>
      <c r="F1068" s="32">
        <v>7837226</v>
      </c>
      <c r="G1068" s="31">
        <v>10103465</v>
      </c>
      <c r="H1068" s="33">
        <v>5956845</v>
      </c>
      <c r="I1068" s="32">
        <v>436480</v>
      </c>
      <c r="J1068" s="31">
        <v>245319.54216831137</v>
      </c>
      <c r="K1068" s="31">
        <v>681799.54216831131</v>
      </c>
      <c r="L1068" s="31">
        <v>0</v>
      </c>
      <c r="M1068" s="33">
        <v>681799.54216831131</v>
      </c>
      <c r="N1068" s="32">
        <v>379336</v>
      </c>
      <c r="O1068" s="31">
        <v>0</v>
      </c>
      <c r="P1068" s="31">
        <v>538241</v>
      </c>
      <c r="Q1068" s="31">
        <v>326211.78460077144</v>
      </c>
      <c r="R1068" s="33">
        <v>1243788.7846007715</v>
      </c>
      <c r="S1068" s="32">
        <v>0</v>
      </c>
      <c r="T1068" s="31">
        <v>354089</v>
      </c>
      <c r="U1068" s="31">
        <v>1042133</v>
      </c>
      <c r="V1068" s="31">
        <v>290310.55679376598</v>
      </c>
      <c r="W1068" s="60">
        <v>1686532.5567937661</v>
      </c>
      <c r="X1068" s="32">
        <v>-169268.85146902365</v>
      </c>
      <c r="Y1068" s="31">
        <v>32525.079276029108</v>
      </c>
      <c r="Z1068" s="31">
        <v>-193702</v>
      </c>
      <c r="AA1068" s="31">
        <v>-112298.00000000006</v>
      </c>
      <c r="AB1068" s="31">
        <v>0</v>
      </c>
      <c r="AC1068" s="33">
        <v>0</v>
      </c>
    </row>
    <row r="1069" spans="1:29" s="34" customFormat="1">
      <c r="A1069" s="35" t="s">
        <v>1068</v>
      </c>
      <c r="B1069" s="36" t="s">
        <v>2194</v>
      </c>
      <c r="C1069" s="30">
        <v>1604469.6199999999</v>
      </c>
      <c r="D1069" s="28">
        <v>2.1896799999999998E-3</v>
      </c>
      <c r="E1069" s="28">
        <v>2.1256700000000001E-3</v>
      </c>
      <c r="F1069" s="32">
        <v>13095214</v>
      </c>
      <c r="G1069" s="31">
        <v>16881871</v>
      </c>
      <c r="H1069" s="33">
        <v>9953287</v>
      </c>
      <c r="I1069" s="32">
        <v>729315</v>
      </c>
      <c r="J1069" s="31">
        <v>678895.12593588838</v>
      </c>
      <c r="K1069" s="31">
        <v>1408210.1259358884</v>
      </c>
      <c r="L1069" s="31">
        <v>0</v>
      </c>
      <c r="M1069" s="33">
        <v>1408210.1259358884</v>
      </c>
      <c r="N1069" s="32">
        <v>633832</v>
      </c>
      <c r="O1069" s="31">
        <v>0</v>
      </c>
      <c r="P1069" s="31">
        <v>899347</v>
      </c>
      <c r="Q1069" s="31">
        <v>568984.18907718104</v>
      </c>
      <c r="R1069" s="33">
        <v>2102163.1890771808</v>
      </c>
      <c r="S1069" s="32">
        <v>0</v>
      </c>
      <c r="T1069" s="31">
        <v>591647</v>
      </c>
      <c r="U1069" s="31">
        <v>1741299</v>
      </c>
      <c r="V1069" s="31">
        <v>0</v>
      </c>
      <c r="W1069" s="60">
        <v>2332946</v>
      </c>
      <c r="X1069" s="32">
        <v>-48434.889949557255</v>
      </c>
      <c r="Y1069" s="31">
        <v>328947.0790267383</v>
      </c>
      <c r="Z1069" s="31">
        <v>-323656</v>
      </c>
      <c r="AA1069" s="31">
        <v>-187639.00000000023</v>
      </c>
      <c r="AB1069" s="31">
        <v>0</v>
      </c>
      <c r="AC1069" s="33">
        <v>0</v>
      </c>
    </row>
    <row r="1070" spans="1:29" s="34" customFormat="1">
      <c r="A1070" s="35" t="s">
        <v>1069</v>
      </c>
      <c r="B1070" s="36" t="s">
        <v>2195</v>
      </c>
      <c r="C1070" s="30">
        <v>1043571.89</v>
      </c>
      <c r="D1070" s="28">
        <v>1.4242E-3</v>
      </c>
      <c r="E1070" s="28">
        <v>1.57252E-3</v>
      </c>
      <c r="F1070" s="32">
        <v>8517320</v>
      </c>
      <c r="G1070" s="31">
        <v>10980217</v>
      </c>
      <c r="H1070" s="33">
        <v>6473764</v>
      </c>
      <c r="I1070" s="32">
        <v>474357</v>
      </c>
      <c r="J1070" s="31">
        <v>-420177.98556395998</v>
      </c>
      <c r="K1070" s="31">
        <v>54179.014436040015</v>
      </c>
      <c r="L1070" s="31">
        <v>0</v>
      </c>
      <c r="M1070" s="33">
        <v>54179.014436040015</v>
      </c>
      <c r="N1070" s="32">
        <v>412254</v>
      </c>
      <c r="O1070" s="31">
        <v>0</v>
      </c>
      <c r="P1070" s="31">
        <v>584948</v>
      </c>
      <c r="Q1070" s="31">
        <v>141176.9376652865</v>
      </c>
      <c r="R1070" s="33">
        <v>1138378.9376652865</v>
      </c>
      <c r="S1070" s="32">
        <v>0</v>
      </c>
      <c r="T1070" s="31">
        <v>384816</v>
      </c>
      <c r="U1070" s="31">
        <v>1132566</v>
      </c>
      <c r="V1070" s="31">
        <v>651284.13617010135</v>
      </c>
      <c r="W1070" s="60">
        <v>2168666.1361701014</v>
      </c>
      <c r="X1070" s="32">
        <v>-603301.882070972</v>
      </c>
      <c r="Y1070" s="31">
        <v>-94432.316433842847</v>
      </c>
      <c r="Z1070" s="31">
        <v>-210511</v>
      </c>
      <c r="AA1070" s="31">
        <v>-122042</v>
      </c>
      <c r="AB1070" s="31">
        <v>0</v>
      </c>
      <c r="AC1070" s="33">
        <v>0</v>
      </c>
    </row>
    <row r="1071" spans="1:29" s="34" customFormat="1">
      <c r="A1071" s="35" t="s">
        <v>1070</v>
      </c>
      <c r="B1071" s="36" t="s">
        <v>2196</v>
      </c>
      <c r="C1071" s="30">
        <v>2730891.5300000003</v>
      </c>
      <c r="D1071" s="28">
        <v>3.7269400000000002E-3</v>
      </c>
      <c r="E1071" s="28">
        <v>3.3975199999999998E-3</v>
      </c>
      <c r="F1071" s="32">
        <v>22288681</v>
      </c>
      <c r="G1071" s="31">
        <v>28733751</v>
      </c>
      <c r="H1071" s="33">
        <v>16940970</v>
      </c>
      <c r="I1071" s="32">
        <v>1241328</v>
      </c>
      <c r="J1071" s="31">
        <v>388668.58859033923</v>
      </c>
      <c r="K1071" s="31">
        <v>1629996.5885903393</v>
      </c>
      <c r="L1071" s="31">
        <v>0</v>
      </c>
      <c r="M1071" s="33">
        <v>1629996.5885903393</v>
      </c>
      <c r="N1071" s="32">
        <v>1078813</v>
      </c>
      <c r="O1071" s="31">
        <v>0</v>
      </c>
      <c r="P1071" s="31">
        <v>1530731</v>
      </c>
      <c r="Q1071" s="31">
        <v>1481894.515491568</v>
      </c>
      <c r="R1071" s="33">
        <v>4091438.515491568</v>
      </c>
      <c r="S1071" s="32">
        <v>0</v>
      </c>
      <c r="T1071" s="31">
        <v>1007011</v>
      </c>
      <c r="U1071" s="31">
        <v>2963773</v>
      </c>
      <c r="V1071" s="31">
        <v>0</v>
      </c>
      <c r="W1071" s="60">
        <v>3970784</v>
      </c>
      <c r="X1071" s="32">
        <v>73084.399254265008</v>
      </c>
      <c r="Y1071" s="31">
        <v>917816.11623730289</v>
      </c>
      <c r="Z1071" s="31">
        <v>-550878</v>
      </c>
      <c r="AA1071" s="31">
        <v>-319367.99999999988</v>
      </c>
      <c r="AB1071" s="31">
        <v>0</v>
      </c>
      <c r="AC1071" s="33">
        <v>0</v>
      </c>
    </row>
    <row r="1072" spans="1:29" s="34" customFormat="1">
      <c r="A1072" s="35" t="s">
        <v>1071</v>
      </c>
      <c r="B1072" s="36" t="s">
        <v>2197</v>
      </c>
      <c r="C1072" s="30">
        <v>132393.13</v>
      </c>
      <c r="D1072" s="28">
        <v>1.8068000000000001E-4</v>
      </c>
      <c r="E1072" s="28">
        <v>1.7747999999999999E-4</v>
      </c>
      <c r="F1072" s="32">
        <v>1080543</v>
      </c>
      <c r="G1072" s="31">
        <v>1392996</v>
      </c>
      <c r="H1072" s="33">
        <v>821289</v>
      </c>
      <c r="I1072" s="32">
        <v>60179</v>
      </c>
      <c r="J1072" s="31">
        <v>-69320.145839679331</v>
      </c>
      <c r="K1072" s="31">
        <v>-9141.1458396793314</v>
      </c>
      <c r="L1072" s="31">
        <v>0</v>
      </c>
      <c r="M1072" s="33">
        <v>-9141.1458396793314</v>
      </c>
      <c r="N1072" s="32">
        <v>52300</v>
      </c>
      <c r="O1072" s="31">
        <v>0</v>
      </c>
      <c r="P1072" s="31">
        <v>74209</v>
      </c>
      <c r="Q1072" s="31">
        <v>23913.783802474405</v>
      </c>
      <c r="R1072" s="33">
        <v>150422.78380247441</v>
      </c>
      <c r="S1072" s="32">
        <v>0</v>
      </c>
      <c r="T1072" s="31">
        <v>48819</v>
      </c>
      <c r="U1072" s="31">
        <v>143682</v>
      </c>
      <c r="V1072" s="31">
        <v>0</v>
      </c>
      <c r="W1072" s="60">
        <v>192501</v>
      </c>
      <c r="X1072" s="32">
        <v>-23653.126140615368</v>
      </c>
      <c r="Y1072" s="31">
        <v>23763.909943089773</v>
      </c>
      <c r="Z1072" s="31">
        <v>-26706</v>
      </c>
      <c r="AA1072" s="31">
        <v>-15483</v>
      </c>
      <c r="AB1072" s="31">
        <v>0</v>
      </c>
      <c r="AC1072" s="33">
        <v>0</v>
      </c>
    </row>
    <row r="1073" spans="1:29" s="34" customFormat="1">
      <c r="A1073" s="35" t="s">
        <v>1072</v>
      </c>
      <c r="B1073" s="36" t="s">
        <v>2198</v>
      </c>
      <c r="C1073" s="30">
        <v>61910.079999999994</v>
      </c>
      <c r="D1073" s="28">
        <v>8.4489999999999999E-5</v>
      </c>
      <c r="E1073" s="28">
        <v>8.2819999999999996E-5</v>
      </c>
      <c r="F1073" s="32">
        <v>505286</v>
      </c>
      <c r="G1073" s="31">
        <v>651396</v>
      </c>
      <c r="H1073" s="33">
        <v>384053</v>
      </c>
      <c r="I1073" s="32">
        <v>28141</v>
      </c>
      <c r="J1073" s="31">
        <v>-6388.1715534312088</v>
      </c>
      <c r="K1073" s="31">
        <v>21752.82844656879</v>
      </c>
      <c r="L1073" s="31">
        <v>0</v>
      </c>
      <c r="M1073" s="33">
        <v>21752.82844656879</v>
      </c>
      <c r="N1073" s="32">
        <v>24457</v>
      </c>
      <c r="O1073" s="31">
        <v>0</v>
      </c>
      <c r="P1073" s="31">
        <v>34702</v>
      </c>
      <c r="Q1073" s="31">
        <v>5337.6146950797793</v>
      </c>
      <c r="R1073" s="33">
        <v>64496.614695079777</v>
      </c>
      <c r="S1073" s="32">
        <v>0</v>
      </c>
      <c r="T1073" s="31">
        <v>22829</v>
      </c>
      <c r="U1073" s="31">
        <v>67189</v>
      </c>
      <c r="V1073" s="31">
        <v>18645.391577482798</v>
      </c>
      <c r="W1073" s="60">
        <v>108663.39157748281</v>
      </c>
      <c r="X1073" s="32">
        <v>-35832.781335102569</v>
      </c>
      <c r="Y1073" s="31">
        <v>11394.004452699546</v>
      </c>
      <c r="Z1073" s="31">
        <v>-12488</v>
      </c>
      <c r="AA1073" s="31">
        <v>-7240</v>
      </c>
      <c r="AB1073" s="31">
        <v>0</v>
      </c>
      <c r="AC1073" s="33">
        <v>0</v>
      </c>
    </row>
    <row r="1074" spans="1:29" s="34" customFormat="1">
      <c r="A1074" s="35" t="s">
        <v>1073</v>
      </c>
      <c r="B1074" s="36" t="s">
        <v>2199</v>
      </c>
      <c r="C1074" s="30">
        <v>185953</v>
      </c>
      <c r="D1074" s="28">
        <v>2.5378E-4</v>
      </c>
      <c r="E1074" s="28">
        <v>2.6621000000000001E-4</v>
      </c>
      <c r="F1074" s="32">
        <v>1517712</v>
      </c>
      <c r="G1074" s="31">
        <v>1956579</v>
      </c>
      <c r="H1074" s="33">
        <v>1153568</v>
      </c>
      <c r="I1074" s="32">
        <v>84526</v>
      </c>
      <c r="J1074" s="31">
        <v>-580.54783328944814</v>
      </c>
      <c r="K1074" s="31">
        <v>83945.452166710558</v>
      </c>
      <c r="L1074" s="31">
        <v>0</v>
      </c>
      <c r="M1074" s="33">
        <v>83945.452166710558</v>
      </c>
      <c r="N1074" s="32">
        <v>73460</v>
      </c>
      <c r="O1074" s="31">
        <v>0</v>
      </c>
      <c r="P1074" s="31">
        <v>104233</v>
      </c>
      <c r="Q1074" s="31">
        <v>15266.308998943223</v>
      </c>
      <c r="R1074" s="33">
        <v>192959.30899894322</v>
      </c>
      <c r="S1074" s="32">
        <v>0</v>
      </c>
      <c r="T1074" s="31">
        <v>68571</v>
      </c>
      <c r="U1074" s="31">
        <v>201813</v>
      </c>
      <c r="V1074" s="31">
        <v>57251.474756002986</v>
      </c>
      <c r="W1074" s="60">
        <v>327635.47475600301</v>
      </c>
      <c r="X1074" s="32">
        <v>-81318.295145843891</v>
      </c>
      <c r="Y1074" s="31">
        <v>5900.1293887841239</v>
      </c>
      <c r="Z1074" s="31">
        <v>-37511</v>
      </c>
      <c r="AA1074" s="31">
        <v>-21747</v>
      </c>
      <c r="AB1074" s="31">
        <v>0</v>
      </c>
      <c r="AC1074" s="33">
        <v>0</v>
      </c>
    </row>
    <row r="1075" spans="1:29" s="34" customFormat="1">
      <c r="A1075" s="35" t="s">
        <v>1074</v>
      </c>
      <c r="B1075" s="36" t="s">
        <v>2200</v>
      </c>
      <c r="C1075" s="30">
        <v>170851.6</v>
      </c>
      <c r="D1075" s="28">
        <v>2.3316999999999999E-4</v>
      </c>
      <c r="E1075" s="28">
        <v>2.2610999999999999E-4</v>
      </c>
      <c r="F1075" s="32">
        <v>1394455</v>
      </c>
      <c r="G1075" s="31">
        <v>1797681</v>
      </c>
      <c r="H1075" s="33">
        <v>1059885</v>
      </c>
      <c r="I1075" s="32">
        <v>77662</v>
      </c>
      <c r="J1075" s="31">
        <v>3123.4529214849945</v>
      </c>
      <c r="K1075" s="31">
        <v>80785.45292148499</v>
      </c>
      <c r="L1075" s="31">
        <v>0</v>
      </c>
      <c r="M1075" s="33">
        <v>80785.45292148499</v>
      </c>
      <c r="N1075" s="32">
        <v>67494</v>
      </c>
      <c r="O1075" s="31">
        <v>0</v>
      </c>
      <c r="P1075" s="31">
        <v>95768</v>
      </c>
      <c r="Q1075" s="31">
        <v>38096.699278604181</v>
      </c>
      <c r="R1075" s="33">
        <v>201358.69927860418</v>
      </c>
      <c r="S1075" s="32">
        <v>0</v>
      </c>
      <c r="T1075" s="31">
        <v>63002</v>
      </c>
      <c r="U1075" s="31">
        <v>185424</v>
      </c>
      <c r="V1075" s="31">
        <v>0</v>
      </c>
      <c r="W1075" s="60">
        <v>248426</v>
      </c>
      <c r="X1075" s="32">
        <v>-28045.272351338368</v>
      </c>
      <c r="Y1075" s="31">
        <v>35423.971629942556</v>
      </c>
      <c r="Z1075" s="31">
        <v>-34465</v>
      </c>
      <c r="AA1075" s="31">
        <v>-19981</v>
      </c>
      <c r="AB1075" s="31">
        <v>0</v>
      </c>
      <c r="AC1075" s="33">
        <v>0</v>
      </c>
    </row>
    <row r="1076" spans="1:29" s="34" customFormat="1">
      <c r="A1076" s="35" t="s">
        <v>1075</v>
      </c>
      <c r="B1076" s="36" t="s">
        <v>2201</v>
      </c>
      <c r="C1076" s="30">
        <v>1998577.98</v>
      </c>
      <c r="D1076" s="28">
        <v>2.7275300000000001E-3</v>
      </c>
      <c r="E1076" s="28">
        <v>2.8686300000000001E-3</v>
      </c>
      <c r="F1076" s="32">
        <v>16311785</v>
      </c>
      <c r="G1076" s="31">
        <v>21028556</v>
      </c>
      <c r="H1076" s="33">
        <v>12398108</v>
      </c>
      <c r="I1076" s="32">
        <v>908456</v>
      </c>
      <c r="J1076" s="31">
        <v>-347599.98884992377</v>
      </c>
      <c r="K1076" s="31">
        <v>560856.01115007629</v>
      </c>
      <c r="L1076" s="31">
        <v>0</v>
      </c>
      <c r="M1076" s="33">
        <v>560856.01115007629</v>
      </c>
      <c r="N1076" s="32">
        <v>789520</v>
      </c>
      <c r="O1076" s="31">
        <v>0</v>
      </c>
      <c r="P1076" s="31">
        <v>1120253</v>
      </c>
      <c r="Q1076" s="31">
        <v>0</v>
      </c>
      <c r="R1076" s="33">
        <v>1909773</v>
      </c>
      <c r="S1076" s="32">
        <v>0</v>
      </c>
      <c r="T1076" s="31">
        <v>736972</v>
      </c>
      <c r="U1076" s="31">
        <v>2169013</v>
      </c>
      <c r="V1076" s="31">
        <v>1117073.0453595901</v>
      </c>
      <c r="W1076" s="60">
        <v>4023058.0453595901</v>
      </c>
      <c r="X1076" s="32">
        <v>-1527631.8807570871</v>
      </c>
      <c r="Y1076" s="31">
        <v>51229.835397496907</v>
      </c>
      <c r="Z1076" s="31">
        <v>-403155</v>
      </c>
      <c r="AA1076" s="31">
        <v>-233728</v>
      </c>
      <c r="AB1076" s="31">
        <v>0</v>
      </c>
      <c r="AC1076" s="33">
        <v>0</v>
      </c>
    </row>
    <row r="1077" spans="1:29" s="34" customFormat="1">
      <c r="A1077" s="35" t="s">
        <v>1076</v>
      </c>
      <c r="B1077" s="36" t="s">
        <v>2202</v>
      </c>
      <c r="C1077" s="30">
        <v>33251.11</v>
      </c>
      <c r="D1077" s="28">
        <v>4.5380000000000003E-5</v>
      </c>
      <c r="E1077" s="28">
        <v>4.6270000000000003E-5</v>
      </c>
      <c r="F1077" s="32">
        <v>271392</v>
      </c>
      <c r="G1077" s="31">
        <v>349868</v>
      </c>
      <c r="H1077" s="33">
        <v>206277</v>
      </c>
      <c r="I1077" s="32">
        <v>15115</v>
      </c>
      <c r="J1077" s="31">
        <v>-7676.2757562972129</v>
      </c>
      <c r="K1077" s="31">
        <v>7438.7242437027871</v>
      </c>
      <c r="L1077" s="31">
        <v>0</v>
      </c>
      <c r="M1077" s="33">
        <v>7438.7242437027871</v>
      </c>
      <c r="N1077" s="32">
        <v>13136</v>
      </c>
      <c r="O1077" s="31">
        <v>0</v>
      </c>
      <c r="P1077" s="31">
        <v>18639</v>
      </c>
      <c r="Q1077" s="31">
        <v>12345.460932640708</v>
      </c>
      <c r="R1077" s="33">
        <v>44120.460932640708</v>
      </c>
      <c r="S1077" s="32">
        <v>0</v>
      </c>
      <c r="T1077" s="31">
        <v>12262</v>
      </c>
      <c r="U1077" s="31">
        <v>36088</v>
      </c>
      <c r="V1077" s="31">
        <v>4639.8408106665793</v>
      </c>
      <c r="W1077" s="60">
        <v>52989.840810666581</v>
      </c>
      <c r="X1077" s="32">
        <v>-1491.0671720627142</v>
      </c>
      <c r="Y1077" s="31">
        <v>3218.6872940368439</v>
      </c>
      <c r="Z1077" s="31">
        <v>-6708</v>
      </c>
      <c r="AA1077" s="31">
        <v>-3889</v>
      </c>
      <c r="AB1077" s="31">
        <v>0</v>
      </c>
      <c r="AC1077" s="33">
        <v>0</v>
      </c>
    </row>
    <row r="1078" spans="1:29" s="34" customFormat="1">
      <c r="A1078" s="35" t="s">
        <v>40</v>
      </c>
      <c r="B1078" s="36" t="s">
        <v>2203</v>
      </c>
      <c r="C1078" s="30">
        <v>13720.41</v>
      </c>
      <c r="D1078" s="28">
        <v>1.872E-5</v>
      </c>
      <c r="E1078" s="28">
        <v>2.158E-5</v>
      </c>
      <c r="F1078" s="32">
        <v>111954</v>
      </c>
      <c r="G1078" s="31">
        <v>144326</v>
      </c>
      <c r="H1078" s="33">
        <v>85093</v>
      </c>
      <c r="I1078" s="32">
        <v>6235</v>
      </c>
      <c r="J1078" s="31">
        <v>-5133.1648073010292</v>
      </c>
      <c r="K1078" s="31">
        <v>1101.8351926989708</v>
      </c>
      <c r="L1078" s="31">
        <v>0</v>
      </c>
      <c r="M1078" s="33">
        <v>1101.8351926989708</v>
      </c>
      <c r="N1078" s="32">
        <v>5419</v>
      </c>
      <c r="O1078" s="31">
        <v>0</v>
      </c>
      <c r="P1078" s="31">
        <v>7689</v>
      </c>
      <c r="Q1078" s="31">
        <v>0</v>
      </c>
      <c r="R1078" s="33">
        <v>13108</v>
      </c>
      <c r="S1078" s="32">
        <v>0</v>
      </c>
      <c r="T1078" s="31">
        <v>5058</v>
      </c>
      <c r="U1078" s="31">
        <v>14887</v>
      </c>
      <c r="V1078" s="31">
        <v>14767.369940161383</v>
      </c>
      <c r="W1078" s="60">
        <v>34712.369940161385</v>
      </c>
      <c r="X1078" s="32">
        <v>-14515.400278918269</v>
      </c>
      <c r="Y1078" s="31">
        <v>-2718.9696612431162</v>
      </c>
      <c r="Z1078" s="31">
        <v>-2767</v>
      </c>
      <c r="AA1078" s="31">
        <v>-1603</v>
      </c>
      <c r="AB1078" s="31">
        <v>0</v>
      </c>
      <c r="AC1078" s="33">
        <v>0</v>
      </c>
    </row>
    <row r="1079" spans="1:29" s="34" customFormat="1">
      <c r="A1079" s="35" t="s">
        <v>1077</v>
      </c>
      <c r="B1079" s="36" t="s">
        <v>2204</v>
      </c>
      <c r="C1079" s="30">
        <v>15777.09</v>
      </c>
      <c r="D1079" s="28">
        <v>2.1529999999999999E-5</v>
      </c>
      <c r="E1079" s="28">
        <v>2.652E-5</v>
      </c>
      <c r="F1079" s="32">
        <v>128759</v>
      </c>
      <c r="G1079" s="31">
        <v>165991</v>
      </c>
      <c r="H1079" s="33">
        <v>97866</v>
      </c>
      <c r="I1079" s="32">
        <v>7171</v>
      </c>
      <c r="J1079" s="31">
        <v>-24096.616298497403</v>
      </c>
      <c r="K1079" s="31">
        <v>-16925.616298497403</v>
      </c>
      <c r="L1079" s="31">
        <v>0</v>
      </c>
      <c r="M1079" s="33">
        <v>-16925.616298497403</v>
      </c>
      <c r="N1079" s="32">
        <v>6232</v>
      </c>
      <c r="O1079" s="31">
        <v>0</v>
      </c>
      <c r="P1079" s="31">
        <v>8843</v>
      </c>
      <c r="Q1079" s="31">
        <v>0</v>
      </c>
      <c r="R1079" s="33">
        <v>15075</v>
      </c>
      <c r="S1079" s="32">
        <v>0</v>
      </c>
      <c r="T1079" s="31">
        <v>5817</v>
      </c>
      <c r="U1079" s="31">
        <v>17121</v>
      </c>
      <c r="V1079" s="31">
        <v>27483.929938061865</v>
      </c>
      <c r="W1079" s="60">
        <v>50421.929938061861</v>
      </c>
      <c r="X1079" s="32">
        <v>-24431.831705575325</v>
      </c>
      <c r="Y1079" s="31">
        <v>-5888.0982324865399</v>
      </c>
      <c r="Z1079" s="31">
        <v>-3182</v>
      </c>
      <c r="AA1079" s="31">
        <v>-1845</v>
      </c>
      <c r="AB1079" s="31">
        <v>0</v>
      </c>
      <c r="AC1079" s="33">
        <v>0</v>
      </c>
    </row>
    <row r="1080" spans="1:29" s="34" customFormat="1">
      <c r="A1080" s="35" t="s">
        <v>1078</v>
      </c>
      <c r="B1080" s="36" t="s">
        <v>2205</v>
      </c>
      <c r="C1080" s="30">
        <v>47107.17</v>
      </c>
      <c r="D1080" s="28">
        <v>6.4289999999999996E-5</v>
      </c>
      <c r="E1080" s="28">
        <v>6.8449999999999997E-5</v>
      </c>
      <c r="F1080" s="32">
        <v>384481</v>
      </c>
      <c r="G1080" s="31">
        <v>495659</v>
      </c>
      <c r="H1080" s="33">
        <v>292233</v>
      </c>
      <c r="I1080" s="32">
        <v>21413</v>
      </c>
      <c r="J1080" s="31">
        <v>-40352.061703142273</v>
      </c>
      <c r="K1080" s="31">
        <v>-18939.061703142273</v>
      </c>
      <c r="L1080" s="31">
        <v>0</v>
      </c>
      <c r="M1080" s="33">
        <v>-18939.061703142273</v>
      </c>
      <c r="N1080" s="32">
        <v>18610</v>
      </c>
      <c r="O1080" s="31">
        <v>0</v>
      </c>
      <c r="P1080" s="31">
        <v>26405</v>
      </c>
      <c r="Q1080" s="31">
        <v>0</v>
      </c>
      <c r="R1080" s="33">
        <v>45015</v>
      </c>
      <c r="S1080" s="32">
        <v>0</v>
      </c>
      <c r="T1080" s="31">
        <v>17371</v>
      </c>
      <c r="U1080" s="31">
        <v>51125</v>
      </c>
      <c r="V1080" s="31">
        <v>34119.687935577604</v>
      </c>
      <c r="W1080" s="60">
        <v>102615.6879355776</v>
      </c>
      <c r="X1080" s="32">
        <v>-42442.466197069269</v>
      </c>
      <c r="Y1080" s="31">
        <v>-147.22173850832769</v>
      </c>
      <c r="Z1080" s="31">
        <v>-9503</v>
      </c>
      <c r="AA1080" s="31">
        <v>-5508.0000000000073</v>
      </c>
      <c r="AB1080" s="31">
        <v>0</v>
      </c>
      <c r="AC1080" s="33">
        <v>0</v>
      </c>
    </row>
    <row r="1081" spans="1:29" s="34" customFormat="1">
      <c r="A1081" s="35" t="s">
        <v>41</v>
      </c>
      <c r="B1081" s="36" t="s">
        <v>2206</v>
      </c>
      <c r="C1081" s="30">
        <v>23896.690000000002</v>
      </c>
      <c r="D1081" s="28">
        <v>3.2610000000000001E-5</v>
      </c>
      <c r="E1081" s="28">
        <v>3.5679999999999997E-5</v>
      </c>
      <c r="F1081" s="32">
        <v>195022</v>
      </c>
      <c r="G1081" s="31">
        <v>251415</v>
      </c>
      <c r="H1081" s="33">
        <v>148230</v>
      </c>
      <c r="I1081" s="32">
        <v>10861</v>
      </c>
      <c r="J1081" s="31">
        <v>4463.868142713487</v>
      </c>
      <c r="K1081" s="31">
        <v>15324.868142713487</v>
      </c>
      <c r="L1081" s="31">
        <v>0</v>
      </c>
      <c r="M1081" s="33">
        <v>15324.868142713487</v>
      </c>
      <c r="N1081" s="32">
        <v>9439</v>
      </c>
      <c r="O1081" s="31">
        <v>0</v>
      </c>
      <c r="P1081" s="31">
        <v>13394</v>
      </c>
      <c r="Q1081" s="31">
        <v>7977.3782451129855</v>
      </c>
      <c r="R1081" s="33">
        <v>30810.378245112985</v>
      </c>
      <c r="S1081" s="32">
        <v>0</v>
      </c>
      <c r="T1081" s="31">
        <v>8811</v>
      </c>
      <c r="U1081" s="31">
        <v>25932</v>
      </c>
      <c r="V1081" s="31">
        <v>13541.554136144772</v>
      </c>
      <c r="W1081" s="60">
        <v>48284.554136144769</v>
      </c>
      <c r="X1081" s="32">
        <v>-8228.3236789022121</v>
      </c>
      <c r="Y1081" s="31">
        <v>-1632.8522121295746</v>
      </c>
      <c r="Z1081" s="31">
        <v>-4820</v>
      </c>
      <c r="AA1081" s="31">
        <v>-2792.9999999999964</v>
      </c>
      <c r="AB1081" s="31">
        <v>0</v>
      </c>
      <c r="AC1081" s="33">
        <v>0</v>
      </c>
    </row>
    <row r="1082" spans="1:29" s="34" customFormat="1">
      <c r="A1082" s="35" t="s">
        <v>1079</v>
      </c>
      <c r="B1082" s="36" t="s">
        <v>2207</v>
      </c>
      <c r="C1082" s="30">
        <v>46915.89</v>
      </c>
      <c r="D1082" s="28">
        <v>6.4029999999999995E-5</v>
      </c>
      <c r="E1082" s="28">
        <v>1.1749999999999999E-5</v>
      </c>
      <c r="F1082" s="32">
        <v>382927</v>
      </c>
      <c r="G1082" s="31">
        <v>493655</v>
      </c>
      <c r="H1082" s="33">
        <v>291051</v>
      </c>
      <c r="I1082" s="32">
        <v>21326</v>
      </c>
      <c r="J1082" s="31">
        <v>134774.01834837362</v>
      </c>
      <c r="K1082" s="31">
        <v>156100.01834837362</v>
      </c>
      <c r="L1082" s="31">
        <v>0</v>
      </c>
      <c r="M1082" s="33">
        <v>156100.01834837362</v>
      </c>
      <c r="N1082" s="32">
        <v>18534</v>
      </c>
      <c r="O1082" s="31">
        <v>0</v>
      </c>
      <c r="P1082" s="31">
        <v>26298</v>
      </c>
      <c r="Q1082" s="31">
        <v>220061.50740670966</v>
      </c>
      <c r="R1082" s="33">
        <v>264893.50740670966</v>
      </c>
      <c r="S1082" s="32">
        <v>0</v>
      </c>
      <c r="T1082" s="31">
        <v>17301</v>
      </c>
      <c r="U1082" s="31">
        <v>50919</v>
      </c>
      <c r="V1082" s="31">
        <v>0</v>
      </c>
      <c r="W1082" s="60">
        <v>68220</v>
      </c>
      <c r="X1082" s="32">
        <v>120170.82866836453</v>
      </c>
      <c r="Y1082" s="31">
        <v>91455.678738345116</v>
      </c>
      <c r="Z1082" s="31">
        <v>-9464</v>
      </c>
      <c r="AA1082" s="31">
        <v>-5489</v>
      </c>
      <c r="AB1082" s="31">
        <v>0</v>
      </c>
      <c r="AC1082" s="33">
        <v>0</v>
      </c>
    </row>
    <row r="1083" spans="1:29" s="34" customFormat="1">
      <c r="A1083" s="35" t="s">
        <v>42</v>
      </c>
      <c r="B1083" s="36" t="s">
        <v>2208</v>
      </c>
      <c r="C1083" s="30">
        <v>78452.95</v>
      </c>
      <c r="D1083" s="28">
        <v>1.0707E-4</v>
      </c>
      <c r="E1083" s="28">
        <v>1.0889E-4</v>
      </c>
      <c r="F1083" s="32">
        <v>640324</v>
      </c>
      <c r="G1083" s="31">
        <v>825482</v>
      </c>
      <c r="H1083" s="33">
        <v>486691</v>
      </c>
      <c r="I1083" s="32">
        <v>35662</v>
      </c>
      <c r="J1083" s="31">
        <v>-128305.70954063798</v>
      </c>
      <c r="K1083" s="31">
        <v>-92643.709540637981</v>
      </c>
      <c r="L1083" s="31">
        <v>0</v>
      </c>
      <c r="M1083" s="33">
        <v>-92643.709540637981</v>
      </c>
      <c r="N1083" s="32">
        <v>30993</v>
      </c>
      <c r="O1083" s="31">
        <v>0</v>
      </c>
      <c r="P1083" s="31">
        <v>43976</v>
      </c>
      <c r="Q1083" s="31">
        <v>0</v>
      </c>
      <c r="R1083" s="33">
        <v>74969</v>
      </c>
      <c r="S1083" s="32">
        <v>0</v>
      </c>
      <c r="T1083" s="31">
        <v>28930</v>
      </c>
      <c r="U1083" s="31">
        <v>85145</v>
      </c>
      <c r="V1083" s="31">
        <v>67526.10817671557</v>
      </c>
      <c r="W1083" s="60">
        <v>181601.10817671556</v>
      </c>
      <c r="X1083" s="32">
        <v>-89680.311344952352</v>
      </c>
      <c r="Y1083" s="31">
        <v>8048.2031682367788</v>
      </c>
      <c r="Z1083" s="31">
        <v>-15826</v>
      </c>
      <c r="AA1083" s="31">
        <v>-9173.9999999999854</v>
      </c>
      <c r="AB1083" s="31">
        <v>0</v>
      </c>
      <c r="AC1083" s="33">
        <v>0</v>
      </c>
    </row>
    <row r="1084" spans="1:29" s="34" customFormat="1">
      <c r="A1084" s="35" t="s">
        <v>1080</v>
      </c>
      <c r="B1084" s="36" t="s">
        <v>2209</v>
      </c>
      <c r="C1084" s="30">
        <v>15927.400000000001</v>
      </c>
      <c r="D1084" s="28">
        <v>2.1739999999999999E-5</v>
      </c>
      <c r="E1084" s="28">
        <v>2.0060000000000001E-5</v>
      </c>
      <c r="F1084" s="32">
        <v>130014</v>
      </c>
      <c r="G1084" s="31">
        <v>167610</v>
      </c>
      <c r="H1084" s="33">
        <v>98820</v>
      </c>
      <c r="I1084" s="32">
        <v>7241</v>
      </c>
      <c r="J1084" s="31">
        <v>19177.120605385342</v>
      </c>
      <c r="K1084" s="31">
        <v>26418.120605385342</v>
      </c>
      <c r="L1084" s="31">
        <v>0</v>
      </c>
      <c r="M1084" s="33">
        <v>26418.120605385342</v>
      </c>
      <c r="N1084" s="32">
        <v>6293</v>
      </c>
      <c r="O1084" s="31">
        <v>0</v>
      </c>
      <c r="P1084" s="31">
        <v>8929</v>
      </c>
      <c r="Q1084" s="31">
        <v>6623.5780221034875</v>
      </c>
      <c r="R1084" s="33">
        <v>21845.578022103487</v>
      </c>
      <c r="S1084" s="32">
        <v>0</v>
      </c>
      <c r="T1084" s="31">
        <v>5874</v>
      </c>
      <c r="U1084" s="31">
        <v>17288</v>
      </c>
      <c r="V1084" s="31">
        <v>7373.4936226898244</v>
      </c>
      <c r="W1084" s="60">
        <v>30535.493622689824</v>
      </c>
      <c r="X1084" s="32">
        <v>-8574.9488238533286</v>
      </c>
      <c r="Y1084" s="31">
        <v>4961.0332232669916</v>
      </c>
      <c r="Z1084" s="31">
        <v>-3213</v>
      </c>
      <c r="AA1084" s="31">
        <v>-1863</v>
      </c>
      <c r="AB1084" s="31">
        <v>0</v>
      </c>
      <c r="AC1084" s="33">
        <v>0</v>
      </c>
    </row>
    <row r="1085" spans="1:29" s="34" customFormat="1">
      <c r="A1085" s="35" t="s">
        <v>1081</v>
      </c>
      <c r="B1085" s="36" t="s">
        <v>2210</v>
      </c>
      <c r="C1085" s="30">
        <v>38749.360000000001</v>
      </c>
      <c r="D1085" s="28">
        <v>5.2880000000000002E-5</v>
      </c>
      <c r="E1085" s="28">
        <v>3.8720000000000002E-5</v>
      </c>
      <c r="F1085" s="32">
        <v>316245</v>
      </c>
      <c r="G1085" s="31">
        <v>407691</v>
      </c>
      <c r="H1085" s="33">
        <v>240368</v>
      </c>
      <c r="I1085" s="32">
        <v>17613</v>
      </c>
      <c r="J1085" s="31">
        <v>27362.570665406674</v>
      </c>
      <c r="K1085" s="31">
        <v>44975.570665406674</v>
      </c>
      <c r="L1085" s="31">
        <v>0</v>
      </c>
      <c r="M1085" s="33">
        <v>44975.570665406674</v>
      </c>
      <c r="N1085" s="32">
        <v>15307</v>
      </c>
      <c r="O1085" s="31">
        <v>0</v>
      </c>
      <c r="P1085" s="31">
        <v>21719</v>
      </c>
      <c r="Q1085" s="31">
        <v>60926.492325367457</v>
      </c>
      <c r="R1085" s="33">
        <v>97952.492325367464</v>
      </c>
      <c r="S1085" s="32">
        <v>0</v>
      </c>
      <c r="T1085" s="31">
        <v>14288</v>
      </c>
      <c r="U1085" s="31">
        <v>42052</v>
      </c>
      <c r="V1085" s="31">
        <v>0</v>
      </c>
      <c r="W1085" s="60">
        <v>56340</v>
      </c>
      <c r="X1085" s="32">
        <v>25536.375173821303</v>
      </c>
      <c r="Y1085" s="31">
        <v>28423.117151546154</v>
      </c>
      <c r="Z1085" s="31">
        <v>-7816</v>
      </c>
      <c r="AA1085" s="31">
        <v>-4531</v>
      </c>
      <c r="AB1085" s="31">
        <v>0</v>
      </c>
      <c r="AC1085" s="33">
        <v>0</v>
      </c>
    </row>
    <row r="1086" spans="1:29" s="34" customFormat="1">
      <c r="A1086" s="35" t="s">
        <v>1082</v>
      </c>
      <c r="B1086" s="36" t="s">
        <v>2211</v>
      </c>
      <c r="C1086" s="30">
        <v>67927.05</v>
      </c>
      <c r="D1086" s="28">
        <v>9.2700000000000004E-5</v>
      </c>
      <c r="E1086" s="28">
        <v>8.9560000000000003E-5</v>
      </c>
      <c r="F1086" s="32">
        <v>554385</v>
      </c>
      <c r="G1086" s="31">
        <v>714693</v>
      </c>
      <c r="H1086" s="33">
        <v>421372</v>
      </c>
      <c r="I1086" s="32">
        <v>30875</v>
      </c>
      <c r="J1086" s="31">
        <v>27210.341748715451</v>
      </c>
      <c r="K1086" s="31">
        <v>58085.341748715451</v>
      </c>
      <c r="L1086" s="31">
        <v>0</v>
      </c>
      <c r="M1086" s="33">
        <v>58085.341748715451</v>
      </c>
      <c r="N1086" s="32">
        <v>26833</v>
      </c>
      <c r="O1086" s="31">
        <v>0</v>
      </c>
      <c r="P1086" s="31">
        <v>38074</v>
      </c>
      <c r="Q1086" s="31">
        <v>37116.313298759283</v>
      </c>
      <c r="R1086" s="33">
        <v>102023.31329875928</v>
      </c>
      <c r="S1086" s="32">
        <v>0</v>
      </c>
      <c r="T1086" s="31">
        <v>25047</v>
      </c>
      <c r="U1086" s="31">
        <v>73718</v>
      </c>
      <c r="V1086" s="31">
        <v>0</v>
      </c>
      <c r="W1086" s="60">
        <v>98765</v>
      </c>
      <c r="X1086" s="32">
        <v>10279.522239640042</v>
      </c>
      <c r="Y1086" s="31">
        <v>14624.791059119241</v>
      </c>
      <c r="Z1086" s="31">
        <v>-13702</v>
      </c>
      <c r="AA1086" s="31">
        <v>-7944</v>
      </c>
      <c r="AB1086" s="31">
        <v>0</v>
      </c>
      <c r="AC1086" s="33">
        <v>0</v>
      </c>
    </row>
    <row r="1087" spans="1:29" s="34" customFormat="1">
      <c r="A1087" s="35" t="s">
        <v>1083</v>
      </c>
      <c r="B1087" s="36" t="s">
        <v>2212</v>
      </c>
      <c r="C1087" s="30">
        <v>165193.73000000001</v>
      </c>
      <c r="D1087" s="28">
        <v>2.2545E-4</v>
      </c>
      <c r="E1087" s="28">
        <v>2.0060999999999999E-4</v>
      </c>
      <c r="F1087" s="32">
        <v>1348287</v>
      </c>
      <c r="G1087" s="31">
        <v>1738162</v>
      </c>
      <c r="H1087" s="33">
        <v>1024793</v>
      </c>
      <c r="I1087" s="32">
        <v>75090</v>
      </c>
      <c r="J1087" s="31">
        <v>69844.860179718919</v>
      </c>
      <c r="K1087" s="31">
        <v>144934.86017971893</v>
      </c>
      <c r="L1087" s="31">
        <v>0</v>
      </c>
      <c r="M1087" s="33">
        <v>144934.86017971893</v>
      </c>
      <c r="N1087" s="32">
        <v>65260</v>
      </c>
      <c r="O1087" s="31">
        <v>0</v>
      </c>
      <c r="P1087" s="31">
        <v>92597</v>
      </c>
      <c r="Q1087" s="31">
        <v>127832.26422899404</v>
      </c>
      <c r="R1087" s="33">
        <v>285689.26422899403</v>
      </c>
      <c r="S1087" s="32">
        <v>0</v>
      </c>
      <c r="T1087" s="31">
        <v>60916</v>
      </c>
      <c r="U1087" s="31">
        <v>179285</v>
      </c>
      <c r="V1087" s="31">
        <v>0</v>
      </c>
      <c r="W1087" s="60">
        <v>240201</v>
      </c>
      <c r="X1087" s="32">
        <v>34635.877613184464</v>
      </c>
      <c r="Y1087" s="31">
        <v>63495.386615809562</v>
      </c>
      <c r="Z1087" s="31">
        <v>-33324</v>
      </c>
      <c r="AA1087" s="31">
        <v>-19319</v>
      </c>
      <c r="AB1087" s="31">
        <v>0</v>
      </c>
      <c r="AC1087" s="33">
        <v>0</v>
      </c>
    </row>
    <row r="1088" spans="1:29" s="34" customFormat="1">
      <c r="A1088" s="35" t="s">
        <v>1084</v>
      </c>
      <c r="B1088" s="36" t="s">
        <v>2213</v>
      </c>
      <c r="C1088" s="30">
        <v>0</v>
      </c>
      <c r="D1088" s="28">
        <v>0</v>
      </c>
      <c r="E1088" s="28">
        <v>0</v>
      </c>
      <c r="F1088" s="32">
        <v>0</v>
      </c>
      <c r="G1088" s="31">
        <v>0</v>
      </c>
      <c r="H1088" s="33">
        <v>0</v>
      </c>
      <c r="I1088" s="32">
        <v>0</v>
      </c>
      <c r="J1088" s="31">
        <v>0</v>
      </c>
      <c r="K1088" s="31">
        <v>0</v>
      </c>
      <c r="L1088" s="31">
        <v>0</v>
      </c>
      <c r="M1088" s="33">
        <v>0</v>
      </c>
      <c r="N1088" s="32">
        <v>0</v>
      </c>
      <c r="O1088" s="31">
        <v>0</v>
      </c>
      <c r="P1088" s="31">
        <v>0</v>
      </c>
      <c r="Q1088" s="31">
        <v>0</v>
      </c>
      <c r="R1088" s="33">
        <v>0</v>
      </c>
      <c r="S1088" s="32">
        <v>0</v>
      </c>
      <c r="T1088" s="31">
        <v>0</v>
      </c>
      <c r="U1088" s="31">
        <v>0</v>
      </c>
      <c r="V1088" s="31">
        <v>0</v>
      </c>
      <c r="W1088" s="60">
        <v>0</v>
      </c>
      <c r="X1088" s="32">
        <v>0</v>
      </c>
      <c r="Y1088" s="31">
        <v>0</v>
      </c>
      <c r="Z1088" s="31">
        <v>0</v>
      </c>
      <c r="AA1088" s="31">
        <v>0</v>
      </c>
      <c r="AB1088" s="31">
        <v>0</v>
      </c>
      <c r="AC1088" s="33">
        <v>0</v>
      </c>
    </row>
    <row r="1089" spans="1:29" s="34" customFormat="1">
      <c r="A1089" s="35" t="s">
        <v>43</v>
      </c>
      <c r="B1089" s="36" t="s">
        <v>2214</v>
      </c>
      <c r="C1089" s="30">
        <v>8552.2999999999993</v>
      </c>
      <c r="D1089" s="28">
        <v>1.167E-5</v>
      </c>
      <c r="E1089" s="28">
        <v>9.9399999999999997E-6</v>
      </c>
      <c r="F1089" s="32">
        <v>69792</v>
      </c>
      <c r="G1089" s="31">
        <v>89973</v>
      </c>
      <c r="H1089" s="33">
        <v>53047</v>
      </c>
      <c r="I1089" s="32">
        <v>3887</v>
      </c>
      <c r="J1089" s="31">
        <v>284.02064588289954</v>
      </c>
      <c r="K1089" s="31">
        <v>4171.0206458828998</v>
      </c>
      <c r="L1089" s="31">
        <v>0</v>
      </c>
      <c r="M1089" s="33">
        <v>4171.0206458828998</v>
      </c>
      <c r="N1089" s="32">
        <v>3378</v>
      </c>
      <c r="O1089" s="31">
        <v>0</v>
      </c>
      <c r="P1089" s="31">
        <v>4793</v>
      </c>
      <c r="Q1089" s="31">
        <v>7035.7763756282147</v>
      </c>
      <c r="R1089" s="33">
        <v>15206.776375628215</v>
      </c>
      <c r="S1089" s="32">
        <v>0</v>
      </c>
      <c r="T1089" s="31">
        <v>3153</v>
      </c>
      <c r="U1089" s="31">
        <v>9280</v>
      </c>
      <c r="V1089" s="31">
        <v>732.84446511719364</v>
      </c>
      <c r="W1089" s="60">
        <v>13165.844465117194</v>
      </c>
      <c r="X1089" s="32">
        <v>757.58275919459493</v>
      </c>
      <c r="Y1089" s="31">
        <v>4008.3491513164263</v>
      </c>
      <c r="Z1089" s="31">
        <v>-1725</v>
      </c>
      <c r="AA1089" s="31">
        <v>-1000</v>
      </c>
      <c r="AB1089" s="31">
        <v>0</v>
      </c>
      <c r="AC1089" s="33">
        <v>0</v>
      </c>
    </row>
    <row r="1090" spans="1:29" s="34" customFormat="1">
      <c r="A1090" s="35" t="s">
        <v>44</v>
      </c>
      <c r="B1090" s="36" t="s">
        <v>2215</v>
      </c>
      <c r="C1090" s="30">
        <v>32396.879999999997</v>
      </c>
      <c r="D1090" s="28">
        <v>4.4209999999999999E-5</v>
      </c>
      <c r="E1090" s="28">
        <v>4.2079999999999997E-5</v>
      </c>
      <c r="F1090" s="32">
        <v>264395</v>
      </c>
      <c r="G1090" s="31">
        <v>340848</v>
      </c>
      <c r="H1090" s="33">
        <v>200959</v>
      </c>
      <c r="I1090" s="32">
        <v>14725</v>
      </c>
      <c r="J1090" s="31">
        <v>34664.7502787864</v>
      </c>
      <c r="K1090" s="31">
        <v>49389.7502787864</v>
      </c>
      <c r="L1090" s="31">
        <v>0</v>
      </c>
      <c r="M1090" s="33">
        <v>49389.7502787864</v>
      </c>
      <c r="N1090" s="32">
        <v>12797</v>
      </c>
      <c r="O1090" s="31">
        <v>0</v>
      </c>
      <c r="P1090" s="31">
        <v>18158</v>
      </c>
      <c r="Q1090" s="31">
        <v>38969.422668869011</v>
      </c>
      <c r="R1090" s="33">
        <v>69924.422668869011</v>
      </c>
      <c r="S1090" s="32">
        <v>0</v>
      </c>
      <c r="T1090" s="31">
        <v>11945</v>
      </c>
      <c r="U1090" s="31">
        <v>35157</v>
      </c>
      <c r="V1090" s="31">
        <v>0</v>
      </c>
      <c r="W1090" s="60">
        <v>47102</v>
      </c>
      <c r="X1090" s="32">
        <v>25143.116426622932</v>
      </c>
      <c r="Y1090" s="31">
        <v>8002.3062422460853</v>
      </c>
      <c r="Z1090" s="31">
        <v>-6535</v>
      </c>
      <c r="AA1090" s="31">
        <v>-3788</v>
      </c>
      <c r="AB1090" s="31">
        <v>0</v>
      </c>
      <c r="AC1090" s="33">
        <v>0</v>
      </c>
    </row>
    <row r="1091" spans="1:29" s="34" customFormat="1">
      <c r="A1091" s="35" t="s">
        <v>1085</v>
      </c>
      <c r="B1091" s="36" t="s">
        <v>2216</v>
      </c>
      <c r="C1091" s="30">
        <v>92130.42</v>
      </c>
      <c r="D1091" s="28">
        <v>1.2573E-4</v>
      </c>
      <c r="E1091" s="28">
        <v>1.3538999999999999E-4</v>
      </c>
      <c r="F1091" s="32">
        <v>751919</v>
      </c>
      <c r="G1091" s="31">
        <v>969346</v>
      </c>
      <c r="H1091" s="33">
        <v>571511</v>
      </c>
      <c r="I1091" s="32">
        <v>41877</v>
      </c>
      <c r="J1091" s="31">
        <v>-43281.184238398244</v>
      </c>
      <c r="K1091" s="31">
        <v>-1404.1842383982439</v>
      </c>
      <c r="L1091" s="31">
        <v>0</v>
      </c>
      <c r="M1091" s="33">
        <v>-1404.1842383982439</v>
      </c>
      <c r="N1091" s="32">
        <v>36394</v>
      </c>
      <c r="O1091" s="31">
        <v>0</v>
      </c>
      <c r="P1091" s="31">
        <v>51640</v>
      </c>
      <c r="Q1091" s="31">
        <v>5798.7754691557921</v>
      </c>
      <c r="R1091" s="33">
        <v>93832.775469155793</v>
      </c>
      <c r="S1091" s="32">
        <v>0</v>
      </c>
      <c r="T1091" s="31">
        <v>33972</v>
      </c>
      <c r="U1091" s="31">
        <v>99984</v>
      </c>
      <c r="V1091" s="31">
        <v>43070.75843769496</v>
      </c>
      <c r="W1091" s="60">
        <v>177026.75843769495</v>
      </c>
      <c r="X1091" s="32">
        <v>-51075.002713479153</v>
      </c>
      <c r="Y1091" s="31">
        <v>-2760.9802550600143</v>
      </c>
      <c r="Z1091" s="31">
        <v>-18584</v>
      </c>
      <c r="AA1091" s="31">
        <v>-10774</v>
      </c>
      <c r="AB1091" s="31">
        <v>0</v>
      </c>
      <c r="AC1091" s="33">
        <v>0</v>
      </c>
    </row>
    <row r="1092" spans="1:29" s="34" customFormat="1">
      <c r="A1092" s="35" t="s">
        <v>1086</v>
      </c>
      <c r="B1092" s="36" t="s">
        <v>2217</v>
      </c>
      <c r="C1092" s="30">
        <v>35015.06</v>
      </c>
      <c r="D1092" s="28">
        <v>4.7790000000000002E-5</v>
      </c>
      <c r="E1092" s="28">
        <v>4.2070000000000002E-5</v>
      </c>
      <c r="F1092" s="32">
        <v>285804</v>
      </c>
      <c r="G1092" s="31">
        <v>368449</v>
      </c>
      <c r="H1092" s="33">
        <v>217232</v>
      </c>
      <c r="I1092" s="32">
        <v>15917</v>
      </c>
      <c r="J1092" s="31">
        <v>-19919.016896679434</v>
      </c>
      <c r="K1092" s="31">
        <v>-4002.0168966794336</v>
      </c>
      <c r="L1092" s="31">
        <v>0</v>
      </c>
      <c r="M1092" s="33">
        <v>-4002.0168966794336</v>
      </c>
      <c r="N1092" s="32">
        <v>13833</v>
      </c>
      <c r="O1092" s="31">
        <v>0</v>
      </c>
      <c r="P1092" s="31">
        <v>19628</v>
      </c>
      <c r="Q1092" s="31">
        <v>23075.916336615701</v>
      </c>
      <c r="R1092" s="33">
        <v>56536.916336615701</v>
      </c>
      <c r="S1092" s="32">
        <v>0</v>
      </c>
      <c r="T1092" s="31">
        <v>12913</v>
      </c>
      <c r="U1092" s="31">
        <v>38004</v>
      </c>
      <c r="V1092" s="31">
        <v>18569.45314926736</v>
      </c>
      <c r="W1092" s="60">
        <v>69486.453149267356</v>
      </c>
      <c r="X1092" s="32">
        <v>-15986.449261773065</v>
      </c>
      <c r="Y1092" s="31">
        <v>14196.912449121404</v>
      </c>
      <c r="Z1092" s="31">
        <v>-7064</v>
      </c>
      <c r="AA1092" s="31">
        <v>-4095.9999999999945</v>
      </c>
      <c r="AB1092" s="31">
        <v>0</v>
      </c>
      <c r="AC1092" s="33">
        <v>0</v>
      </c>
    </row>
    <row r="1093" spans="1:29" s="34" customFormat="1">
      <c r="A1093" s="35" t="s">
        <v>1087</v>
      </c>
      <c r="B1093" s="36" t="s">
        <v>2218</v>
      </c>
      <c r="C1093" s="30">
        <v>21952.880000000001</v>
      </c>
      <c r="D1093" s="28">
        <v>2.9960000000000001E-5</v>
      </c>
      <c r="E1093" s="28">
        <v>3.0859999999999999E-5</v>
      </c>
      <c r="F1093" s="32">
        <v>179173</v>
      </c>
      <c r="G1093" s="31">
        <v>230984</v>
      </c>
      <c r="H1093" s="33">
        <v>136185</v>
      </c>
      <c r="I1093" s="32">
        <v>9979</v>
      </c>
      <c r="J1093" s="31">
        <v>-5542.7922606669172</v>
      </c>
      <c r="K1093" s="31">
        <v>4436.2077393330828</v>
      </c>
      <c r="L1093" s="31">
        <v>0</v>
      </c>
      <c r="M1093" s="33">
        <v>4436.2077393330828</v>
      </c>
      <c r="N1093" s="32">
        <v>8672</v>
      </c>
      <c r="O1093" s="31">
        <v>0</v>
      </c>
      <c r="P1093" s="31">
        <v>12305</v>
      </c>
      <c r="Q1093" s="31">
        <v>2582.5623242203478</v>
      </c>
      <c r="R1093" s="33">
        <v>23559.562324220347</v>
      </c>
      <c r="S1093" s="32">
        <v>0</v>
      </c>
      <c r="T1093" s="31">
        <v>8095</v>
      </c>
      <c r="U1093" s="31">
        <v>23825</v>
      </c>
      <c r="V1093" s="31">
        <v>4375.2792758612095</v>
      </c>
      <c r="W1093" s="60">
        <v>36295.279275861212</v>
      </c>
      <c r="X1093" s="32">
        <v>-7357.6580904184311</v>
      </c>
      <c r="Y1093" s="31">
        <v>1617.9411387775694</v>
      </c>
      <c r="Z1093" s="31">
        <v>-4428</v>
      </c>
      <c r="AA1093" s="31">
        <v>-2568.0000000000036</v>
      </c>
      <c r="AB1093" s="31">
        <v>0</v>
      </c>
      <c r="AC1093" s="33">
        <v>0</v>
      </c>
    </row>
    <row r="1094" spans="1:29" s="34" customFormat="1">
      <c r="A1094" s="35" t="s">
        <v>45</v>
      </c>
      <c r="B1094" s="36" t="s">
        <v>2219</v>
      </c>
      <c r="C1094" s="30">
        <v>0</v>
      </c>
      <c r="D1094" s="28">
        <v>0</v>
      </c>
      <c r="E1094" s="28">
        <v>0</v>
      </c>
      <c r="F1094" s="32">
        <v>0</v>
      </c>
      <c r="G1094" s="31">
        <v>0</v>
      </c>
      <c r="H1094" s="33">
        <v>0</v>
      </c>
      <c r="I1094" s="32">
        <v>0</v>
      </c>
      <c r="J1094" s="31">
        <v>0</v>
      </c>
      <c r="K1094" s="31">
        <v>0</v>
      </c>
      <c r="L1094" s="31">
        <v>0</v>
      </c>
      <c r="M1094" s="33">
        <v>0</v>
      </c>
      <c r="N1094" s="32">
        <v>0</v>
      </c>
      <c r="O1094" s="31">
        <v>0</v>
      </c>
      <c r="P1094" s="31">
        <v>0</v>
      </c>
      <c r="Q1094" s="31">
        <v>0</v>
      </c>
      <c r="R1094" s="33">
        <v>0</v>
      </c>
      <c r="S1094" s="32">
        <v>0</v>
      </c>
      <c r="T1094" s="31">
        <v>0</v>
      </c>
      <c r="U1094" s="31">
        <v>0</v>
      </c>
      <c r="V1094" s="31">
        <v>0</v>
      </c>
      <c r="W1094" s="60">
        <v>0</v>
      </c>
      <c r="X1094" s="32">
        <v>0</v>
      </c>
      <c r="Y1094" s="31">
        <v>0</v>
      </c>
      <c r="Z1094" s="31">
        <v>0</v>
      </c>
      <c r="AA1094" s="31">
        <v>0</v>
      </c>
      <c r="AB1094" s="31">
        <v>0</v>
      </c>
      <c r="AC1094" s="33">
        <v>0</v>
      </c>
    </row>
    <row r="1095" spans="1:29" s="34" customFormat="1">
      <c r="A1095" s="35" t="s">
        <v>1088</v>
      </c>
      <c r="B1095" s="36" t="s">
        <v>2220</v>
      </c>
      <c r="C1095" s="30">
        <v>2978.36</v>
      </c>
      <c r="D1095" s="28">
        <v>4.0600000000000001E-6</v>
      </c>
      <c r="E1095" s="28">
        <v>2.0800000000000001E-5</v>
      </c>
      <c r="F1095" s="32">
        <v>24281</v>
      </c>
      <c r="G1095" s="31">
        <v>31302</v>
      </c>
      <c r="H1095" s="33">
        <v>18455</v>
      </c>
      <c r="I1095" s="32">
        <v>1352</v>
      </c>
      <c r="J1095" s="31">
        <v>-50728.357660031099</v>
      </c>
      <c r="K1095" s="31">
        <v>-49376.357660031099</v>
      </c>
      <c r="L1095" s="31">
        <v>0</v>
      </c>
      <c r="M1095" s="33">
        <v>-49376.357660031099</v>
      </c>
      <c r="N1095" s="32">
        <v>1175</v>
      </c>
      <c r="O1095" s="31">
        <v>0</v>
      </c>
      <c r="P1095" s="31">
        <v>1668</v>
      </c>
      <c r="Q1095" s="31">
        <v>1515.3947724512304</v>
      </c>
      <c r="R1095" s="33">
        <v>4358.3947724512309</v>
      </c>
      <c r="S1095" s="32">
        <v>0</v>
      </c>
      <c r="T1095" s="31">
        <v>1097</v>
      </c>
      <c r="U1095" s="31">
        <v>3229</v>
      </c>
      <c r="V1095" s="31">
        <v>70393.630752837111</v>
      </c>
      <c r="W1095" s="60">
        <v>74719.630752837111</v>
      </c>
      <c r="X1095" s="32">
        <v>-42653.881763031655</v>
      </c>
      <c r="Y1095" s="31">
        <v>-26759.354217354216</v>
      </c>
      <c r="Z1095" s="31">
        <v>-600</v>
      </c>
      <c r="AA1095" s="31">
        <v>-348</v>
      </c>
      <c r="AB1095" s="31">
        <v>0</v>
      </c>
      <c r="AC1095" s="33">
        <v>0</v>
      </c>
    </row>
    <row r="1096" spans="1:29" s="34" customFormat="1">
      <c r="A1096" s="35" t="s">
        <v>1089</v>
      </c>
      <c r="B1096" s="36" t="s">
        <v>2221</v>
      </c>
      <c r="C1096" s="30">
        <v>15088.32</v>
      </c>
      <c r="D1096" s="28">
        <v>2.0590000000000001E-5</v>
      </c>
      <c r="E1096" s="28">
        <v>1.0329999999999999E-5</v>
      </c>
      <c r="F1096" s="32">
        <v>123137</v>
      </c>
      <c r="G1096" s="31">
        <v>158744</v>
      </c>
      <c r="H1096" s="33">
        <v>93593</v>
      </c>
      <c r="I1096" s="32">
        <v>6858</v>
      </c>
      <c r="J1096" s="31">
        <v>23033.144622958498</v>
      </c>
      <c r="K1096" s="31">
        <v>29891.144622958498</v>
      </c>
      <c r="L1096" s="31">
        <v>0</v>
      </c>
      <c r="M1096" s="33">
        <v>29891.144622958498</v>
      </c>
      <c r="N1096" s="32">
        <v>5960</v>
      </c>
      <c r="O1096" s="31">
        <v>0</v>
      </c>
      <c r="P1096" s="31">
        <v>8457</v>
      </c>
      <c r="Q1096" s="31">
        <v>42688.28750430567</v>
      </c>
      <c r="R1096" s="33">
        <v>57105.28750430567</v>
      </c>
      <c r="S1096" s="32">
        <v>0</v>
      </c>
      <c r="T1096" s="31">
        <v>5563</v>
      </c>
      <c r="U1096" s="31">
        <v>16374</v>
      </c>
      <c r="V1096" s="31">
        <v>1156.9595139761404</v>
      </c>
      <c r="W1096" s="60">
        <v>23093.95951397614</v>
      </c>
      <c r="X1096" s="32">
        <v>20045.173924248196</v>
      </c>
      <c r="Y1096" s="31">
        <v>18773.15406608133</v>
      </c>
      <c r="Z1096" s="31">
        <v>-3043</v>
      </c>
      <c r="AA1096" s="31">
        <v>-1764</v>
      </c>
      <c r="AB1096" s="31">
        <v>0</v>
      </c>
      <c r="AC1096" s="33">
        <v>0</v>
      </c>
    </row>
    <row r="1097" spans="1:29" s="34" customFormat="1">
      <c r="A1097" s="35" t="s">
        <v>1090</v>
      </c>
      <c r="B1097" s="36" t="s">
        <v>2222</v>
      </c>
      <c r="C1097" s="30">
        <v>15818.13</v>
      </c>
      <c r="D1097" s="28">
        <v>2.1590000000000002E-5</v>
      </c>
      <c r="E1097" s="28">
        <v>1.7640000000000001E-5</v>
      </c>
      <c r="F1097" s="32">
        <v>129117</v>
      </c>
      <c r="G1097" s="31">
        <v>166453</v>
      </c>
      <c r="H1097" s="33">
        <v>98138</v>
      </c>
      <c r="I1097" s="32">
        <v>7191</v>
      </c>
      <c r="J1097" s="31">
        <v>-4396.4751156256243</v>
      </c>
      <c r="K1097" s="31">
        <v>2794.5248843743757</v>
      </c>
      <c r="L1097" s="31">
        <v>0</v>
      </c>
      <c r="M1097" s="33">
        <v>2794.5248843743757</v>
      </c>
      <c r="N1097" s="32">
        <v>6250</v>
      </c>
      <c r="O1097" s="31">
        <v>0</v>
      </c>
      <c r="P1097" s="31">
        <v>8867</v>
      </c>
      <c r="Q1097" s="31">
        <v>16161.922498822058</v>
      </c>
      <c r="R1097" s="33">
        <v>31278.922498822059</v>
      </c>
      <c r="S1097" s="32">
        <v>0</v>
      </c>
      <c r="T1097" s="31">
        <v>5834</v>
      </c>
      <c r="U1097" s="31">
        <v>17169</v>
      </c>
      <c r="V1097" s="31">
        <v>7933.1346542975416</v>
      </c>
      <c r="W1097" s="60">
        <v>30936.134654297541</v>
      </c>
      <c r="X1097" s="32">
        <v>-3246.8447777195915</v>
      </c>
      <c r="Y1097" s="31">
        <v>8630.6326222441076</v>
      </c>
      <c r="Z1097" s="31">
        <v>-3191</v>
      </c>
      <c r="AA1097" s="31">
        <v>-1849.9999999999973</v>
      </c>
      <c r="AB1097" s="31">
        <v>0</v>
      </c>
      <c r="AC1097" s="33">
        <v>0</v>
      </c>
    </row>
    <row r="1098" spans="1:29" s="34" customFormat="1">
      <c r="A1098" s="35" t="s">
        <v>1091</v>
      </c>
      <c r="B1098" s="36" t="s">
        <v>2223</v>
      </c>
      <c r="C1098" s="30">
        <v>25595.14</v>
      </c>
      <c r="D1098" s="28">
        <v>3.4929999999999999E-5</v>
      </c>
      <c r="E1098" s="28">
        <v>3.7150000000000002E-5</v>
      </c>
      <c r="F1098" s="32">
        <v>208896</v>
      </c>
      <c r="G1098" s="31">
        <v>269301</v>
      </c>
      <c r="H1098" s="33">
        <v>158776</v>
      </c>
      <c r="I1098" s="32">
        <v>11634</v>
      </c>
      <c r="J1098" s="31">
        <v>-13144.886940583478</v>
      </c>
      <c r="K1098" s="31">
        <v>-1510.8869405834776</v>
      </c>
      <c r="L1098" s="31">
        <v>0</v>
      </c>
      <c r="M1098" s="33">
        <v>-1510.8869405834776</v>
      </c>
      <c r="N1098" s="32">
        <v>10111</v>
      </c>
      <c r="O1098" s="31">
        <v>0</v>
      </c>
      <c r="P1098" s="31">
        <v>14346</v>
      </c>
      <c r="Q1098" s="31">
        <v>0</v>
      </c>
      <c r="R1098" s="33">
        <v>24457</v>
      </c>
      <c r="S1098" s="32">
        <v>0</v>
      </c>
      <c r="T1098" s="31">
        <v>9438</v>
      </c>
      <c r="U1098" s="31">
        <v>27777</v>
      </c>
      <c r="V1098" s="31">
        <v>13060.502736610721</v>
      </c>
      <c r="W1098" s="60">
        <v>50275.502736610724</v>
      </c>
      <c r="X1098" s="32">
        <v>-17647.441031309463</v>
      </c>
      <c r="Y1098" s="31">
        <v>-14.061705301258826</v>
      </c>
      <c r="Z1098" s="31">
        <v>-5163</v>
      </c>
      <c r="AA1098" s="31">
        <v>-2994.0000000000036</v>
      </c>
      <c r="AB1098" s="31">
        <v>0</v>
      </c>
      <c r="AC1098" s="33">
        <v>0</v>
      </c>
    </row>
    <row r="1099" spans="1:29" s="34" customFormat="1">
      <c r="A1099" s="35" t="s">
        <v>1092</v>
      </c>
      <c r="B1099" s="36" t="s">
        <v>2224</v>
      </c>
      <c r="C1099" s="30">
        <v>58575.360000000001</v>
      </c>
      <c r="D1099" s="28">
        <v>7.9939999999999997E-5</v>
      </c>
      <c r="E1099" s="28">
        <v>7.8869999999999995E-5</v>
      </c>
      <c r="F1099" s="32">
        <v>478075</v>
      </c>
      <c r="G1099" s="31">
        <v>616317</v>
      </c>
      <c r="H1099" s="33">
        <v>363371</v>
      </c>
      <c r="I1099" s="32">
        <v>26626</v>
      </c>
      <c r="J1099" s="31">
        <v>4109.7566655473129</v>
      </c>
      <c r="K1099" s="31">
        <v>30735.756665547313</v>
      </c>
      <c r="L1099" s="31">
        <v>0</v>
      </c>
      <c r="M1099" s="33">
        <v>30735.756665547313</v>
      </c>
      <c r="N1099" s="32">
        <v>23140</v>
      </c>
      <c r="O1099" s="31">
        <v>0</v>
      </c>
      <c r="P1099" s="31">
        <v>32833</v>
      </c>
      <c r="Q1099" s="31">
        <v>24921.323641053215</v>
      </c>
      <c r="R1099" s="33">
        <v>80894.323641053212</v>
      </c>
      <c r="S1099" s="32">
        <v>0</v>
      </c>
      <c r="T1099" s="31">
        <v>21600</v>
      </c>
      <c r="U1099" s="31">
        <v>63571</v>
      </c>
      <c r="V1099" s="31">
        <v>0</v>
      </c>
      <c r="W1099" s="60">
        <v>85171</v>
      </c>
      <c r="X1099" s="32">
        <v>4437.6675490329471</v>
      </c>
      <c r="Y1099" s="31">
        <v>9952.6560920202683</v>
      </c>
      <c r="Z1099" s="31">
        <v>-11816</v>
      </c>
      <c r="AA1099" s="31">
        <v>-6851.0000000000036</v>
      </c>
      <c r="AB1099" s="31">
        <v>0</v>
      </c>
      <c r="AC1099" s="33">
        <v>0</v>
      </c>
    </row>
    <row r="1100" spans="1:29" s="34" customFormat="1">
      <c r="A1100" s="35" t="s">
        <v>46</v>
      </c>
      <c r="B1100" s="36" t="s">
        <v>2286</v>
      </c>
      <c r="C1100" s="30">
        <v>41238.200000000004</v>
      </c>
      <c r="D1100" s="28">
        <v>5.6280000000000003E-5</v>
      </c>
      <c r="E1100" s="28">
        <v>6.0760000000000001E-5</v>
      </c>
      <c r="F1100" s="32">
        <v>336578</v>
      </c>
      <c r="G1100" s="31">
        <v>433904</v>
      </c>
      <c r="H1100" s="33">
        <v>255823</v>
      </c>
      <c r="I1100" s="32">
        <v>18745</v>
      </c>
      <c r="J1100" s="31">
        <v>-24190.432314203281</v>
      </c>
      <c r="K1100" s="31">
        <v>-5445.4323142032808</v>
      </c>
      <c r="L1100" s="31">
        <v>0</v>
      </c>
      <c r="M1100" s="33">
        <v>-5445.4323142032808</v>
      </c>
      <c r="N1100" s="32">
        <v>16291</v>
      </c>
      <c r="O1100" s="31">
        <v>0</v>
      </c>
      <c r="P1100" s="31">
        <v>23115</v>
      </c>
      <c r="Q1100" s="31">
        <v>0</v>
      </c>
      <c r="R1100" s="33">
        <v>39406</v>
      </c>
      <c r="S1100" s="32">
        <v>0</v>
      </c>
      <c r="T1100" s="31">
        <v>15207</v>
      </c>
      <c r="U1100" s="31">
        <v>44756</v>
      </c>
      <c r="V1100" s="31">
        <v>32234.170714630105</v>
      </c>
      <c r="W1100" s="60">
        <v>92197.170714630105</v>
      </c>
      <c r="X1100" s="32">
        <v>-38158.974808555125</v>
      </c>
      <c r="Y1100" s="31">
        <v>-1489.1959060749759</v>
      </c>
      <c r="Z1100" s="31">
        <v>-8319</v>
      </c>
      <c r="AA1100" s="31">
        <v>-4824</v>
      </c>
      <c r="AB1100" s="31">
        <v>0</v>
      </c>
      <c r="AC1100" s="33">
        <v>0</v>
      </c>
    </row>
    <row r="1101" spans="1:29" s="34" customFormat="1">
      <c r="A1101" s="35" t="s">
        <v>47</v>
      </c>
      <c r="B1101" s="36" t="s">
        <v>2225</v>
      </c>
      <c r="C1101" s="30">
        <v>7989.57</v>
      </c>
      <c r="D1101" s="28">
        <v>1.0900000000000001E-5</v>
      </c>
      <c r="E1101" s="28">
        <v>0</v>
      </c>
      <c r="F1101" s="32">
        <v>65187</v>
      </c>
      <c r="G1101" s="31">
        <v>84036</v>
      </c>
      <c r="H1101" s="33">
        <v>49546</v>
      </c>
      <c r="I1101" s="32">
        <v>3630</v>
      </c>
      <c r="J1101" s="31">
        <v>27956.991578403045</v>
      </c>
      <c r="K1101" s="31">
        <v>31586.991578403045</v>
      </c>
      <c r="L1101" s="31">
        <v>0</v>
      </c>
      <c r="M1101" s="33">
        <v>31586.991578403045</v>
      </c>
      <c r="N1101" s="32">
        <v>3155</v>
      </c>
      <c r="O1101" s="31">
        <v>0</v>
      </c>
      <c r="P1101" s="31">
        <v>4477</v>
      </c>
      <c r="Q1101" s="31">
        <v>45569.896272796963</v>
      </c>
      <c r="R1101" s="33">
        <v>53201.896272796963</v>
      </c>
      <c r="S1101" s="32">
        <v>0</v>
      </c>
      <c r="T1101" s="31">
        <v>2945</v>
      </c>
      <c r="U1101" s="31">
        <v>8668</v>
      </c>
      <c r="V1101" s="31">
        <v>0</v>
      </c>
      <c r="W1101" s="60">
        <v>11613</v>
      </c>
      <c r="X1101" s="32">
        <v>25316.991578403045</v>
      </c>
      <c r="Y1101" s="31">
        <v>18816.904694393917</v>
      </c>
      <c r="Z1101" s="31">
        <v>-1611</v>
      </c>
      <c r="AA1101" s="31">
        <v>-934</v>
      </c>
      <c r="AB1101" s="31">
        <v>0</v>
      </c>
      <c r="AC1101" s="33">
        <v>0</v>
      </c>
    </row>
    <row r="1102" spans="1:29" s="34" customFormat="1">
      <c r="A1102" s="35" t="s">
        <v>48</v>
      </c>
      <c r="B1102" s="36" t="s">
        <v>2226</v>
      </c>
      <c r="C1102" s="30">
        <v>22710.799999999999</v>
      </c>
      <c r="D1102" s="28">
        <v>3.099E-5</v>
      </c>
      <c r="E1102" s="28">
        <v>3.0559999999999999E-5</v>
      </c>
      <c r="F1102" s="32">
        <v>185333</v>
      </c>
      <c r="G1102" s="31">
        <v>238925</v>
      </c>
      <c r="H1102" s="33">
        <v>140866</v>
      </c>
      <c r="I1102" s="32">
        <v>10322</v>
      </c>
      <c r="J1102" s="31">
        <v>-3504.2349245941673</v>
      </c>
      <c r="K1102" s="31">
        <v>6817.7650754058322</v>
      </c>
      <c r="L1102" s="31">
        <v>0</v>
      </c>
      <c r="M1102" s="33">
        <v>6817.7650754058322</v>
      </c>
      <c r="N1102" s="32">
        <v>8970</v>
      </c>
      <c r="O1102" s="31">
        <v>0</v>
      </c>
      <c r="P1102" s="31">
        <v>12728</v>
      </c>
      <c r="Q1102" s="31">
        <v>5324.3790148521111</v>
      </c>
      <c r="R1102" s="33">
        <v>27022.379014852111</v>
      </c>
      <c r="S1102" s="32">
        <v>0</v>
      </c>
      <c r="T1102" s="31">
        <v>8373</v>
      </c>
      <c r="U1102" s="31">
        <v>24644</v>
      </c>
      <c r="V1102" s="31">
        <v>0</v>
      </c>
      <c r="W1102" s="60">
        <v>33017</v>
      </c>
      <c r="X1102" s="32">
        <v>-2641.6489806107038</v>
      </c>
      <c r="Y1102" s="31">
        <v>3884.0279954628149</v>
      </c>
      <c r="Z1102" s="31">
        <v>-4581</v>
      </c>
      <c r="AA1102" s="31">
        <v>-2656</v>
      </c>
      <c r="AB1102" s="31">
        <v>0</v>
      </c>
      <c r="AC1102" s="33">
        <v>0</v>
      </c>
    </row>
    <row r="1103" spans="1:29" s="34" customFormat="1">
      <c r="A1103" s="35" t="s">
        <v>1093</v>
      </c>
      <c r="B1103" s="36" t="s">
        <v>2227</v>
      </c>
      <c r="C1103" s="30">
        <v>14491.4</v>
      </c>
      <c r="D1103" s="28">
        <v>1.978E-5</v>
      </c>
      <c r="E1103" s="28">
        <v>4.0630000000000002E-5</v>
      </c>
      <c r="F1103" s="32">
        <v>118293</v>
      </c>
      <c r="G1103" s="31">
        <v>152499</v>
      </c>
      <c r="H1103" s="33">
        <v>89911</v>
      </c>
      <c r="I1103" s="32">
        <v>6588</v>
      </c>
      <c r="J1103" s="31">
        <v>-44456.917591873411</v>
      </c>
      <c r="K1103" s="31">
        <v>-37868.917591873411</v>
      </c>
      <c r="L1103" s="31">
        <v>0</v>
      </c>
      <c r="M1103" s="33">
        <v>-37868.917591873411</v>
      </c>
      <c r="N1103" s="32">
        <v>5726</v>
      </c>
      <c r="O1103" s="31">
        <v>0</v>
      </c>
      <c r="P1103" s="31">
        <v>8124</v>
      </c>
      <c r="Q1103" s="31">
        <v>10577.029473082112</v>
      </c>
      <c r="R1103" s="33">
        <v>24427.029473082112</v>
      </c>
      <c r="S1103" s="32">
        <v>0</v>
      </c>
      <c r="T1103" s="31">
        <v>5345</v>
      </c>
      <c r="U1103" s="31">
        <v>15730</v>
      </c>
      <c r="V1103" s="31">
        <v>87973.013742993731</v>
      </c>
      <c r="W1103" s="60">
        <v>109048.01374299373</v>
      </c>
      <c r="X1103" s="32">
        <v>-48184.144602374166</v>
      </c>
      <c r="Y1103" s="31">
        <v>-31816.839667537446</v>
      </c>
      <c r="Z1103" s="31">
        <v>-2924</v>
      </c>
      <c r="AA1103" s="31">
        <v>-1696.0000000000146</v>
      </c>
      <c r="AB1103" s="31">
        <v>0</v>
      </c>
      <c r="AC1103" s="33">
        <v>0</v>
      </c>
    </row>
    <row r="1104" spans="1:29" s="34" customFormat="1">
      <c r="A1104" s="35" t="s">
        <v>1094</v>
      </c>
      <c r="B1104" s="36" t="s">
        <v>2228</v>
      </c>
      <c r="C1104" s="30">
        <v>13998.23</v>
      </c>
      <c r="D1104" s="28">
        <v>1.91E-5</v>
      </c>
      <c r="E1104" s="28">
        <v>1.9490000000000001E-5</v>
      </c>
      <c r="F1104" s="32">
        <v>114226</v>
      </c>
      <c r="G1104" s="31">
        <v>147256</v>
      </c>
      <c r="H1104" s="33">
        <v>86820</v>
      </c>
      <c r="I1104" s="32">
        <v>6362</v>
      </c>
      <c r="J1104" s="31">
        <v>-2655.7551017837309</v>
      </c>
      <c r="K1104" s="31">
        <v>3706.2448982162691</v>
      </c>
      <c r="L1104" s="31">
        <v>0</v>
      </c>
      <c r="M1104" s="33">
        <v>3706.2448982162691</v>
      </c>
      <c r="N1104" s="32">
        <v>5529</v>
      </c>
      <c r="O1104" s="31">
        <v>0</v>
      </c>
      <c r="P1104" s="31">
        <v>7845</v>
      </c>
      <c r="Q1104" s="31">
        <v>866.07751856140806</v>
      </c>
      <c r="R1104" s="33">
        <v>14240.077518561407</v>
      </c>
      <c r="S1104" s="32">
        <v>0</v>
      </c>
      <c r="T1104" s="31">
        <v>5161</v>
      </c>
      <c r="U1104" s="31">
        <v>15189</v>
      </c>
      <c r="V1104" s="31">
        <v>2015.6230773863558</v>
      </c>
      <c r="W1104" s="60">
        <v>22365.623077386357</v>
      </c>
      <c r="X1104" s="32">
        <v>-4996.5010565222456</v>
      </c>
      <c r="Y1104" s="31">
        <v>1329.9554976972981</v>
      </c>
      <c r="Z1104" s="31">
        <v>-2823</v>
      </c>
      <c r="AA1104" s="31">
        <v>-1636.0000000000018</v>
      </c>
      <c r="AB1104" s="31">
        <v>0</v>
      </c>
      <c r="AC1104" s="33">
        <v>0</v>
      </c>
    </row>
    <row r="1105" spans="1:29" s="34" customFormat="1">
      <c r="A1105" s="35" t="s">
        <v>1095</v>
      </c>
      <c r="B1105" s="36" t="s">
        <v>2229</v>
      </c>
      <c r="C1105" s="30">
        <v>0</v>
      </c>
      <c r="D1105" s="28">
        <v>0</v>
      </c>
      <c r="E1105" s="28">
        <v>0</v>
      </c>
      <c r="F1105" s="32">
        <v>0</v>
      </c>
      <c r="G1105" s="31">
        <v>0</v>
      </c>
      <c r="H1105" s="33">
        <v>0</v>
      </c>
      <c r="I1105" s="32">
        <v>0</v>
      </c>
      <c r="J1105" s="31">
        <v>-124753.80164290679</v>
      </c>
      <c r="K1105" s="31">
        <v>-124753.80164290679</v>
      </c>
      <c r="L1105" s="31">
        <v>0</v>
      </c>
      <c r="M1105" s="33">
        <v>-124753.80164290679</v>
      </c>
      <c r="N1105" s="32">
        <v>0</v>
      </c>
      <c r="O1105" s="31">
        <v>0</v>
      </c>
      <c r="P1105" s="31">
        <v>0</v>
      </c>
      <c r="Q1105" s="31">
        <v>0</v>
      </c>
      <c r="R1105" s="33">
        <v>0</v>
      </c>
      <c r="S1105" s="32">
        <v>0</v>
      </c>
      <c r="T1105" s="31">
        <v>0</v>
      </c>
      <c r="U1105" s="31">
        <v>0</v>
      </c>
      <c r="V1105" s="31">
        <v>0</v>
      </c>
      <c r="W1105" s="60">
        <v>0</v>
      </c>
      <c r="X1105" s="32">
        <v>0</v>
      </c>
      <c r="Y1105" s="31">
        <v>0</v>
      </c>
      <c r="Z1105" s="31">
        <v>0</v>
      </c>
      <c r="AA1105" s="31">
        <v>0</v>
      </c>
      <c r="AB1105" s="31">
        <v>0</v>
      </c>
      <c r="AC1105" s="33">
        <v>0</v>
      </c>
    </row>
    <row r="1106" spans="1:29" s="34" customFormat="1">
      <c r="A1106" s="35" t="s">
        <v>1096</v>
      </c>
      <c r="B1106" s="36" t="s">
        <v>2230</v>
      </c>
      <c r="C1106" s="30">
        <v>139573.16</v>
      </c>
      <c r="D1106" s="28">
        <v>1.9048000000000001E-4</v>
      </c>
      <c r="E1106" s="28">
        <v>2.0026000000000001E-4</v>
      </c>
      <c r="F1106" s="32">
        <v>1139151</v>
      </c>
      <c r="G1106" s="31">
        <v>1468552</v>
      </c>
      <c r="H1106" s="33">
        <v>865835</v>
      </c>
      <c r="I1106" s="32">
        <v>63443</v>
      </c>
      <c r="J1106" s="31">
        <v>-192958.38349999077</v>
      </c>
      <c r="K1106" s="31">
        <v>-129515.38349999077</v>
      </c>
      <c r="L1106" s="31">
        <v>0</v>
      </c>
      <c r="M1106" s="33">
        <v>-129515.38349999077</v>
      </c>
      <c r="N1106" s="32">
        <v>55137</v>
      </c>
      <c r="O1106" s="31">
        <v>0</v>
      </c>
      <c r="P1106" s="31">
        <v>78234</v>
      </c>
      <c r="Q1106" s="31">
        <v>0</v>
      </c>
      <c r="R1106" s="33">
        <v>133371</v>
      </c>
      <c r="S1106" s="32">
        <v>0</v>
      </c>
      <c r="T1106" s="31">
        <v>51467</v>
      </c>
      <c r="U1106" s="31">
        <v>151475</v>
      </c>
      <c r="V1106" s="31">
        <v>123363.36629452281</v>
      </c>
      <c r="W1106" s="60">
        <v>326305.36629452283</v>
      </c>
      <c r="X1106" s="32">
        <v>-152155.12749364669</v>
      </c>
      <c r="Y1106" s="31">
        <v>3697.7611991238737</v>
      </c>
      <c r="Z1106" s="31">
        <v>-28155</v>
      </c>
      <c r="AA1106" s="31">
        <v>-16322</v>
      </c>
      <c r="AB1106" s="31">
        <v>0</v>
      </c>
      <c r="AC1106" s="33">
        <v>0</v>
      </c>
    </row>
    <row r="1107" spans="1:29" s="34" customFormat="1">
      <c r="A1107" s="35" t="s">
        <v>1097</v>
      </c>
      <c r="B1107" s="36" t="s">
        <v>2231</v>
      </c>
      <c r="C1107" s="30">
        <v>69067.789999999994</v>
      </c>
      <c r="D1107" s="28">
        <v>9.4259999999999995E-5</v>
      </c>
      <c r="E1107" s="28">
        <v>9.5260000000000006E-5</v>
      </c>
      <c r="F1107" s="32">
        <v>563715</v>
      </c>
      <c r="G1107" s="31">
        <v>726720</v>
      </c>
      <c r="H1107" s="33">
        <v>428463</v>
      </c>
      <c r="I1107" s="32">
        <v>31395</v>
      </c>
      <c r="J1107" s="31">
        <v>-20998.805536477943</v>
      </c>
      <c r="K1107" s="31">
        <v>10396.194463522057</v>
      </c>
      <c r="L1107" s="31">
        <v>0</v>
      </c>
      <c r="M1107" s="33">
        <v>10396.194463522057</v>
      </c>
      <c r="N1107" s="32">
        <v>27285</v>
      </c>
      <c r="O1107" s="31">
        <v>0</v>
      </c>
      <c r="P1107" s="31">
        <v>38715</v>
      </c>
      <c r="Q1107" s="31">
        <v>0</v>
      </c>
      <c r="R1107" s="33">
        <v>66000</v>
      </c>
      <c r="S1107" s="32">
        <v>0</v>
      </c>
      <c r="T1107" s="31">
        <v>25469</v>
      </c>
      <c r="U1107" s="31">
        <v>74958</v>
      </c>
      <c r="V1107" s="31">
        <v>10789.45284382054</v>
      </c>
      <c r="W1107" s="60">
        <v>111216.45284382055</v>
      </c>
      <c r="X1107" s="32">
        <v>-31270.51434463459</v>
      </c>
      <c r="Y1107" s="31">
        <v>8063.0615008140512</v>
      </c>
      <c r="Z1107" s="31">
        <v>-13933</v>
      </c>
      <c r="AA1107" s="31">
        <v>-8076.0000000000073</v>
      </c>
      <c r="AB1107" s="31">
        <v>0</v>
      </c>
      <c r="AC1107" s="33">
        <v>0</v>
      </c>
    </row>
    <row r="1108" spans="1:29" s="34" customFormat="1">
      <c r="A1108" s="35" t="s">
        <v>1098</v>
      </c>
      <c r="B1108" s="36" t="s">
        <v>2232</v>
      </c>
      <c r="C1108" s="30">
        <v>40714.25</v>
      </c>
      <c r="D1108" s="28">
        <v>5.5560000000000003E-5</v>
      </c>
      <c r="E1108" s="28">
        <v>6.2639999999999997E-5</v>
      </c>
      <c r="F1108" s="32">
        <v>332272</v>
      </c>
      <c r="G1108" s="31">
        <v>428353</v>
      </c>
      <c r="H1108" s="33">
        <v>252550</v>
      </c>
      <c r="I1108" s="32">
        <v>18505</v>
      </c>
      <c r="J1108" s="31">
        <v>-22955.832979614221</v>
      </c>
      <c r="K1108" s="31">
        <v>-4450.8329796142207</v>
      </c>
      <c r="L1108" s="31">
        <v>0</v>
      </c>
      <c r="M1108" s="33">
        <v>-4450.8329796142207</v>
      </c>
      <c r="N1108" s="32">
        <v>16083</v>
      </c>
      <c r="O1108" s="31">
        <v>0</v>
      </c>
      <c r="P1108" s="31">
        <v>22820</v>
      </c>
      <c r="Q1108" s="31">
        <v>0</v>
      </c>
      <c r="R1108" s="33">
        <v>38903</v>
      </c>
      <c r="S1108" s="32">
        <v>0</v>
      </c>
      <c r="T1108" s="31">
        <v>15012</v>
      </c>
      <c r="U1108" s="31">
        <v>44183</v>
      </c>
      <c r="V1108" s="31">
        <v>35166.016268873391</v>
      </c>
      <c r="W1108" s="60">
        <v>94361.016268873384</v>
      </c>
      <c r="X1108" s="32">
        <v>-36702.171410476745</v>
      </c>
      <c r="Y1108" s="31">
        <v>-5783.8448583966419</v>
      </c>
      <c r="Z1108" s="31">
        <v>-8212</v>
      </c>
      <c r="AA1108" s="31">
        <v>-4760</v>
      </c>
      <c r="AB1108" s="31">
        <v>0</v>
      </c>
      <c r="AC1108" s="33">
        <v>0</v>
      </c>
    </row>
    <row r="1109" spans="1:29" s="34" customFormat="1">
      <c r="A1109" s="35" t="s">
        <v>1099</v>
      </c>
      <c r="B1109" s="36" t="s">
        <v>2233</v>
      </c>
      <c r="C1109" s="30">
        <v>75776.350000000006</v>
      </c>
      <c r="D1109" s="28">
        <v>1.0341E-4</v>
      </c>
      <c r="E1109" s="28">
        <v>9.8679999999999997E-5</v>
      </c>
      <c r="F1109" s="32">
        <v>618436</v>
      </c>
      <c r="G1109" s="31">
        <v>797265</v>
      </c>
      <c r="H1109" s="33">
        <v>470055</v>
      </c>
      <c r="I1109" s="32">
        <v>34443</v>
      </c>
      <c r="J1109" s="31">
        <v>-13599.976443338248</v>
      </c>
      <c r="K1109" s="31">
        <v>20843.023556661752</v>
      </c>
      <c r="L1109" s="31">
        <v>0</v>
      </c>
      <c r="M1109" s="33">
        <v>20843.023556661752</v>
      </c>
      <c r="N1109" s="32">
        <v>29933</v>
      </c>
      <c r="O1109" s="31">
        <v>0</v>
      </c>
      <c r="P1109" s="31">
        <v>42473</v>
      </c>
      <c r="Q1109" s="31">
        <v>40969.9229617815</v>
      </c>
      <c r="R1109" s="33">
        <v>113375.9229617815</v>
      </c>
      <c r="S1109" s="32">
        <v>0</v>
      </c>
      <c r="T1109" s="31">
        <v>27941</v>
      </c>
      <c r="U1109" s="31">
        <v>82235</v>
      </c>
      <c r="V1109" s="31">
        <v>0</v>
      </c>
      <c r="W1109" s="60">
        <v>110176</v>
      </c>
      <c r="X1109" s="32">
        <v>9039.5990831118324</v>
      </c>
      <c r="Y1109" s="31">
        <v>18307.32387866966</v>
      </c>
      <c r="Z1109" s="31">
        <v>-15285</v>
      </c>
      <c r="AA1109" s="31">
        <v>-8861.9999999999927</v>
      </c>
      <c r="AB1109" s="31">
        <v>0</v>
      </c>
      <c r="AC1109" s="33">
        <v>0</v>
      </c>
    </row>
    <row r="1110" spans="1:29" s="34" customFormat="1">
      <c r="A1110" s="35" t="s">
        <v>1100</v>
      </c>
      <c r="B1110" s="36" t="s">
        <v>2234</v>
      </c>
      <c r="C1110" s="30">
        <v>1026.96</v>
      </c>
      <c r="D1110" s="28">
        <v>1.3999999999999999E-6</v>
      </c>
      <c r="E1110" s="28">
        <v>6.0700000000000003E-6</v>
      </c>
      <c r="F1110" s="32">
        <v>8373</v>
      </c>
      <c r="G1110" s="31">
        <v>10794</v>
      </c>
      <c r="H1110" s="33">
        <v>6364</v>
      </c>
      <c r="I1110" s="32">
        <v>466</v>
      </c>
      <c r="J1110" s="31">
        <v>-29665.834378566982</v>
      </c>
      <c r="K1110" s="31">
        <v>-29199.834378566982</v>
      </c>
      <c r="L1110" s="31">
        <v>0</v>
      </c>
      <c r="M1110" s="33">
        <v>-29199.834378566982</v>
      </c>
      <c r="N1110" s="32">
        <v>405</v>
      </c>
      <c r="O1110" s="31">
        <v>0</v>
      </c>
      <c r="P1110" s="31">
        <v>575</v>
      </c>
      <c r="Q1110" s="31">
        <v>0</v>
      </c>
      <c r="R1110" s="33">
        <v>980</v>
      </c>
      <c r="S1110" s="32">
        <v>0</v>
      </c>
      <c r="T1110" s="31">
        <v>378</v>
      </c>
      <c r="U1110" s="31">
        <v>1113</v>
      </c>
      <c r="V1110" s="31">
        <v>37889.167182510879</v>
      </c>
      <c r="W1110" s="60">
        <v>39380.167182510879</v>
      </c>
      <c r="X1110" s="32">
        <v>-30636.05072070544</v>
      </c>
      <c r="Y1110" s="31">
        <v>-7437.1164618054363</v>
      </c>
      <c r="Z1110" s="31">
        <v>-207</v>
      </c>
      <c r="AA1110" s="31">
        <v>-120</v>
      </c>
      <c r="AB1110" s="31">
        <v>0</v>
      </c>
      <c r="AC1110" s="33">
        <v>0</v>
      </c>
    </row>
    <row r="1111" spans="1:29" s="34" customFormat="1">
      <c r="A1111" s="35" t="s">
        <v>49</v>
      </c>
      <c r="B1111" s="36" t="s">
        <v>2235</v>
      </c>
      <c r="C1111" s="30">
        <v>22030.68</v>
      </c>
      <c r="D1111" s="28">
        <v>3.0069999999999998E-5</v>
      </c>
      <c r="E1111" s="28">
        <v>3.1919999999999999E-5</v>
      </c>
      <c r="F1111" s="32">
        <v>179831</v>
      </c>
      <c r="G1111" s="31">
        <v>231832</v>
      </c>
      <c r="H1111" s="33">
        <v>136685</v>
      </c>
      <c r="I1111" s="32">
        <v>10015</v>
      </c>
      <c r="J1111" s="31">
        <v>-5388.3124632935251</v>
      </c>
      <c r="K1111" s="31">
        <v>4626.6875367064749</v>
      </c>
      <c r="L1111" s="31">
        <v>0</v>
      </c>
      <c r="M1111" s="33">
        <v>4626.6875367064749</v>
      </c>
      <c r="N1111" s="32">
        <v>8704</v>
      </c>
      <c r="O1111" s="31">
        <v>0</v>
      </c>
      <c r="P1111" s="31">
        <v>12350</v>
      </c>
      <c r="Q1111" s="31">
        <v>3149.5001801480707</v>
      </c>
      <c r="R1111" s="33">
        <v>24203.500180148072</v>
      </c>
      <c r="S1111" s="32">
        <v>0</v>
      </c>
      <c r="T1111" s="31">
        <v>8125</v>
      </c>
      <c r="U1111" s="31">
        <v>23913</v>
      </c>
      <c r="V1111" s="31">
        <v>8369.6051156091289</v>
      </c>
      <c r="W1111" s="60">
        <v>40407.605115609127</v>
      </c>
      <c r="X1111" s="32">
        <v>-9267.2268846428069</v>
      </c>
      <c r="Y1111" s="31">
        <v>86.121949181747823</v>
      </c>
      <c r="Z1111" s="31">
        <v>-4445</v>
      </c>
      <c r="AA1111" s="31">
        <v>-2577.9999999999964</v>
      </c>
      <c r="AB1111" s="31">
        <v>0</v>
      </c>
      <c r="AC1111" s="33">
        <v>0</v>
      </c>
    </row>
    <row r="1112" spans="1:29" s="34" customFormat="1">
      <c r="A1112" s="35" t="s">
        <v>50</v>
      </c>
      <c r="B1112" s="36" t="s">
        <v>2236</v>
      </c>
      <c r="C1112" s="30">
        <v>1485647</v>
      </c>
      <c r="D1112" s="28">
        <v>2.0275200000000001E-3</v>
      </c>
      <c r="E1112" s="28">
        <v>1.9266400000000001E-3</v>
      </c>
      <c r="F1112" s="32">
        <v>12125429</v>
      </c>
      <c r="G1112" s="31">
        <v>15631659</v>
      </c>
      <c r="H1112" s="33">
        <v>9216182</v>
      </c>
      <c r="I1112" s="32">
        <v>675304</v>
      </c>
      <c r="J1112" s="31">
        <v>184715.67411311957</v>
      </c>
      <c r="K1112" s="31">
        <v>860019.6741131196</v>
      </c>
      <c r="L1112" s="31">
        <v>0</v>
      </c>
      <c r="M1112" s="33">
        <v>860019.6741131196</v>
      </c>
      <c r="N1112" s="32">
        <v>586893</v>
      </c>
      <c r="O1112" s="31">
        <v>0</v>
      </c>
      <c r="P1112" s="31">
        <v>832744</v>
      </c>
      <c r="Q1112" s="31">
        <v>757135.53788621887</v>
      </c>
      <c r="R1112" s="33">
        <v>2176772.5378862191</v>
      </c>
      <c r="S1112" s="32">
        <v>0</v>
      </c>
      <c r="T1112" s="31">
        <v>547831</v>
      </c>
      <c r="U1112" s="31">
        <v>1612344</v>
      </c>
      <c r="V1112" s="31">
        <v>0</v>
      </c>
      <c r="W1112" s="60">
        <v>2160175</v>
      </c>
      <c r="X1112" s="32">
        <v>117886.70307833178</v>
      </c>
      <c r="Y1112" s="31">
        <v>372138.83480788715</v>
      </c>
      <c r="Z1112" s="31">
        <v>-299687</v>
      </c>
      <c r="AA1112" s="31">
        <v>-173740.99999999983</v>
      </c>
      <c r="AB1112" s="31">
        <v>0</v>
      </c>
      <c r="AC1112" s="33">
        <v>0</v>
      </c>
    </row>
    <row r="1113" spans="1:29" s="34" customFormat="1">
      <c r="A1113" s="35" t="s">
        <v>1101</v>
      </c>
      <c r="B1113" s="36" t="s">
        <v>2237</v>
      </c>
      <c r="C1113" s="30">
        <v>44423.600000000006</v>
      </c>
      <c r="D1113" s="28">
        <v>6.0630000000000001E-5</v>
      </c>
      <c r="E1113" s="28">
        <v>6.2130000000000003E-5</v>
      </c>
      <c r="F1113" s="32">
        <v>362593</v>
      </c>
      <c r="G1113" s="31">
        <v>467442</v>
      </c>
      <c r="H1113" s="33">
        <v>275596</v>
      </c>
      <c r="I1113" s="32">
        <v>20194</v>
      </c>
      <c r="J1113" s="31">
        <v>-8369.0255354022029</v>
      </c>
      <c r="K1113" s="31">
        <v>11824.974464597797</v>
      </c>
      <c r="L1113" s="31">
        <v>0</v>
      </c>
      <c r="M1113" s="33">
        <v>11824.974464597797</v>
      </c>
      <c r="N1113" s="32">
        <v>17550</v>
      </c>
      <c r="O1113" s="31">
        <v>0</v>
      </c>
      <c r="P1113" s="31">
        <v>24902</v>
      </c>
      <c r="Q1113" s="31">
        <v>9610.585198443523</v>
      </c>
      <c r="R1113" s="33">
        <v>52062.585198443521</v>
      </c>
      <c r="S1113" s="32">
        <v>0</v>
      </c>
      <c r="T1113" s="31">
        <v>16382</v>
      </c>
      <c r="U1113" s="31">
        <v>48215</v>
      </c>
      <c r="V1113" s="31">
        <v>7506.0191476595119</v>
      </c>
      <c r="W1113" s="60">
        <v>72103.019147659506</v>
      </c>
      <c r="X1113" s="32">
        <v>-9678.3345240469753</v>
      </c>
      <c r="Y1113" s="31">
        <v>3794.9005748309864</v>
      </c>
      <c r="Z1113" s="31">
        <v>-8962</v>
      </c>
      <c r="AA1113" s="31">
        <v>-5195</v>
      </c>
      <c r="AB1113" s="31">
        <v>0</v>
      </c>
      <c r="AC1113" s="33">
        <v>0</v>
      </c>
    </row>
    <row r="1114" spans="1:29" s="34" customFormat="1">
      <c r="A1114" s="35" t="s">
        <v>1102</v>
      </c>
      <c r="B1114" s="36" t="s">
        <v>2238</v>
      </c>
      <c r="C1114" s="30">
        <v>27214.420000000002</v>
      </c>
      <c r="D1114" s="28">
        <v>3.714E-5</v>
      </c>
      <c r="E1114" s="28">
        <v>3.3569999999999999E-5</v>
      </c>
      <c r="F1114" s="32">
        <v>222113</v>
      </c>
      <c r="G1114" s="31">
        <v>286340</v>
      </c>
      <c r="H1114" s="33">
        <v>168822</v>
      </c>
      <c r="I1114" s="32">
        <v>12370</v>
      </c>
      <c r="J1114" s="31">
        <v>-12751.550595302138</v>
      </c>
      <c r="K1114" s="31">
        <v>-381.55059530213839</v>
      </c>
      <c r="L1114" s="31">
        <v>0</v>
      </c>
      <c r="M1114" s="33">
        <v>-381.55059530213839</v>
      </c>
      <c r="N1114" s="32">
        <v>10751</v>
      </c>
      <c r="O1114" s="31">
        <v>0</v>
      </c>
      <c r="P1114" s="31">
        <v>15254</v>
      </c>
      <c r="Q1114" s="31">
        <v>14258.350943714189</v>
      </c>
      <c r="R1114" s="33">
        <v>40263.350943714191</v>
      </c>
      <c r="S1114" s="32">
        <v>0</v>
      </c>
      <c r="T1114" s="31">
        <v>10035</v>
      </c>
      <c r="U1114" s="31">
        <v>29535</v>
      </c>
      <c r="V1114" s="31">
        <v>8422.4359109354355</v>
      </c>
      <c r="W1114" s="60">
        <v>47992.435910935434</v>
      </c>
      <c r="X1114" s="32">
        <v>-8669.9813442396135</v>
      </c>
      <c r="Y1114" s="31">
        <v>9612.8963770183673</v>
      </c>
      <c r="Z1114" s="31">
        <v>-5490</v>
      </c>
      <c r="AA1114" s="31">
        <v>-3181.9999999999964</v>
      </c>
      <c r="AB1114" s="31">
        <v>0</v>
      </c>
      <c r="AC1114" s="33">
        <v>0</v>
      </c>
    </row>
    <row r="1115" spans="1:29" s="34" customFormat="1">
      <c r="A1115" s="35" t="s">
        <v>1103</v>
      </c>
      <c r="B1115" s="36" t="s">
        <v>2239</v>
      </c>
      <c r="C1115" s="30">
        <v>59233.289999999994</v>
      </c>
      <c r="D1115" s="28">
        <v>8.0840000000000005E-5</v>
      </c>
      <c r="E1115" s="28">
        <v>7.3850000000000006E-5</v>
      </c>
      <c r="F1115" s="32">
        <v>483457</v>
      </c>
      <c r="G1115" s="31">
        <v>623256</v>
      </c>
      <c r="H1115" s="33">
        <v>367462</v>
      </c>
      <c r="I1115" s="32">
        <v>26925</v>
      </c>
      <c r="J1115" s="31">
        <v>33843.200313048139</v>
      </c>
      <c r="K1115" s="31">
        <v>60768.200313048139</v>
      </c>
      <c r="L1115" s="31">
        <v>0</v>
      </c>
      <c r="M1115" s="33">
        <v>60768.200313048139</v>
      </c>
      <c r="N1115" s="32">
        <v>23400</v>
      </c>
      <c r="O1115" s="31">
        <v>0</v>
      </c>
      <c r="P1115" s="31">
        <v>33203</v>
      </c>
      <c r="Q1115" s="31">
        <v>33531.773686069231</v>
      </c>
      <c r="R1115" s="33">
        <v>90134.773686069238</v>
      </c>
      <c r="S1115" s="32">
        <v>0</v>
      </c>
      <c r="T1115" s="31">
        <v>21843</v>
      </c>
      <c r="U1115" s="31">
        <v>64286</v>
      </c>
      <c r="V1115" s="31">
        <v>0</v>
      </c>
      <c r="W1115" s="60">
        <v>86129</v>
      </c>
      <c r="X1115" s="32">
        <v>3226.4037501646344</v>
      </c>
      <c r="Y1115" s="31">
        <v>19655.369935904593</v>
      </c>
      <c r="Z1115" s="31">
        <v>-11949</v>
      </c>
      <c r="AA1115" s="31">
        <v>-6926.9999999999891</v>
      </c>
      <c r="AB1115" s="31">
        <v>0</v>
      </c>
      <c r="AC1115" s="33">
        <v>0</v>
      </c>
    </row>
    <row r="1116" spans="1:29" s="34" customFormat="1">
      <c r="A1116" s="35" t="s">
        <v>51</v>
      </c>
      <c r="B1116" s="36" t="s">
        <v>2240</v>
      </c>
      <c r="C1116" s="30">
        <v>113257.77</v>
      </c>
      <c r="D1116" s="28">
        <v>1.5457000000000001E-4</v>
      </c>
      <c r="E1116" s="28">
        <v>1.5577000000000001E-4</v>
      </c>
      <c r="F1116" s="32">
        <v>924394</v>
      </c>
      <c r="G1116" s="31">
        <v>1191695</v>
      </c>
      <c r="H1116" s="33">
        <v>702605</v>
      </c>
      <c r="I1116" s="32">
        <v>51482</v>
      </c>
      <c r="J1116" s="31">
        <v>23259.887476227421</v>
      </c>
      <c r="K1116" s="31">
        <v>74741.887476227421</v>
      </c>
      <c r="L1116" s="31">
        <v>0</v>
      </c>
      <c r="M1116" s="33">
        <v>74741.887476227421</v>
      </c>
      <c r="N1116" s="32">
        <v>44742</v>
      </c>
      <c r="O1116" s="31">
        <v>0</v>
      </c>
      <c r="P1116" s="31">
        <v>63485</v>
      </c>
      <c r="Q1116" s="31">
        <v>47912.973245687732</v>
      </c>
      <c r="R1116" s="33">
        <v>156139.97324568772</v>
      </c>
      <c r="S1116" s="32">
        <v>0</v>
      </c>
      <c r="T1116" s="31">
        <v>41764</v>
      </c>
      <c r="U1116" s="31">
        <v>122919</v>
      </c>
      <c r="V1116" s="31">
        <v>8110.817067094491</v>
      </c>
      <c r="W1116" s="60">
        <v>172793.8170670945</v>
      </c>
      <c r="X1116" s="32">
        <v>5503.0118548322134</v>
      </c>
      <c r="Y1116" s="31">
        <v>13936.144323761026</v>
      </c>
      <c r="Z1116" s="31">
        <v>-22847</v>
      </c>
      <c r="AA1116" s="31">
        <v>-13246.000000000011</v>
      </c>
      <c r="AB1116" s="31">
        <v>0</v>
      </c>
      <c r="AC1116" s="33">
        <v>0</v>
      </c>
    </row>
    <row r="1117" spans="1:29" s="34" customFormat="1">
      <c r="A1117" s="35" t="s">
        <v>1104</v>
      </c>
      <c r="B1117" s="36" t="s">
        <v>2241</v>
      </c>
      <c r="C1117" s="30">
        <v>917.13</v>
      </c>
      <c r="D1117" s="28">
        <v>1.2500000000000001E-6</v>
      </c>
      <c r="E1117" s="28">
        <v>8.5499999999999995E-6</v>
      </c>
      <c r="F1117" s="32">
        <v>7476</v>
      </c>
      <c r="G1117" s="31">
        <v>9637</v>
      </c>
      <c r="H1117" s="33">
        <v>5682</v>
      </c>
      <c r="I1117" s="32">
        <v>416</v>
      </c>
      <c r="J1117" s="31">
        <v>-74366.819403939546</v>
      </c>
      <c r="K1117" s="31">
        <v>-73950.819403939546</v>
      </c>
      <c r="L1117" s="31">
        <v>0</v>
      </c>
      <c r="M1117" s="33">
        <v>-73950.819403939546</v>
      </c>
      <c r="N1117" s="32">
        <v>362</v>
      </c>
      <c r="O1117" s="31">
        <v>0</v>
      </c>
      <c r="P1117" s="31">
        <v>513</v>
      </c>
      <c r="Q1117" s="31">
        <v>0</v>
      </c>
      <c r="R1117" s="33">
        <v>875</v>
      </c>
      <c r="S1117" s="32">
        <v>0</v>
      </c>
      <c r="T1117" s="31">
        <v>338</v>
      </c>
      <c r="U1117" s="31">
        <v>994</v>
      </c>
      <c r="V1117" s="31">
        <v>61397.117412873646</v>
      </c>
      <c r="W1117" s="60">
        <v>62729.117412873646</v>
      </c>
      <c r="X1117" s="32">
        <v>-49839.424815101971</v>
      </c>
      <c r="Y1117" s="31">
        <v>-11722.692597771671</v>
      </c>
      <c r="Z1117" s="31">
        <v>-185</v>
      </c>
      <c r="AA1117" s="31">
        <v>-107</v>
      </c>
      <c r="AB1117" s="31">
        <v>0</v>
      </c>
      <c r="AC1117" s="33">
        <v>0</v>
      </c>
    </row>
    <row r="1118" spans="1:29" s="34" customFormat="1">
      <c r="A1118" s="35" t="s">
        <v>1105</v>
      </c>
      <c r="B1118" s="36" t="s">
        <v>2242</v>
      </c>
      <c r="C1118" s="30">
        <v>22809.73</v>
      </c>
      <c r="D1118" s="28">
        <v>3.1130000000000002E-5</v>
      </c>
      <c r="E1118" s="28">
        <v>3.1479999999999997E-5</v>
      </c>
      <c r="F1118" s="32">
        <v>186171</v>
      </c>
      <c r="G1118" s="31">
        <v>240004</v>
      </c>
      <c r="H1118" s="33">
        <v>141503</v>
      </c>
      <c r="I1118" s="32">
        <v>10368</v>
      </c>
      <c r="J1118" s="31">
        <v>-7280.5944250702132</v>
      </c>
      <c r="K1118" s="31">
        <v>3087.4055749297868</v>
      </c>
      <c r="L1118" s="31">
        <v>0</v>
      </c>
      <c r="M1118" s="33">
        <v>3087.4055749297868</v>
      </c>
      <c r="N1118" s="32">
        <v>9011</v>
      </c>
      <c r="O1118" s="31">
        <v>0</v>
      </c>
      <c r="P1118" s="31">
        <v>12786</v>
      </c>
      <c r="Q1118" s="31">
        <v>4464.3810514196457</v>
      </c>
      <c r="R1118" s="33">
        <v>26261.381051419645</v>
      </c>
      <c r="S1118" s="32">
        <v>0</v>
      </c>
      <c r="T1118" s="31">
        <v>8411</v>
      </c>
      <c r="U1118" s="31">
        <v>24755</v>
      </c>
      <c r="V1118" s="31">
        <v>2088.5586754395244</v>
      </c>
      <c r="W1118" s="60">
        <v>35254.558675439526</v>
      </c>
      <c r="X1118" s="32">
        <v>-4355.9432893407993</v>
      </c>
      <c r="Y1118" s="31">
        <v>2630.7656653209201</v>
      </c>
      <c r="Z1118" s="31">
        <v>-4601</v>
      </c>
      <c r="AA1118" s="31">
        <v>-2667.0000000000018</v>
      </c>
      <c r="AB1118" s="31">
        <v>0</v>
      </c>
      <c r="AC1118" s="33">
        <v>0</v>
      </c>
    </row>
    <row r="1119" spans="1:29" s="34" customFormat="1">
      <c r="A1119" s="35" t="s">
        <v>1106</v>
      </c>
      <c r="B1119" s="36" t="s">
        <v>2243</v>
      </c>
      <c r="C1119" s="30">
        <v>36346.86</v>
      </c>
      <c r="D1119" s="28">
        <v>4.9599999999999999E-5</v>
      </c>
      <c r="E1119" s="28">
        <v>5.0380000000000002E-5</v>
      </c>
      <c r="F1119" s="32">
        <v>296629</v>
      </c>
      <c r="G1119" s="31">
        <v>382403</v>
      </c>
      <c r="H1119" s="33">
        <v>225459</v>
      </c>
      <c r="I1119" s="32">
        <v>16520</v>
      </c>
      <c r="J1119" s="31">
        <v>-27959.892742150132</v>
      </c>
      <c r="K1119" s="31">
        <v>-11439.892742150132</v>
      </c>
      <c r="L1119" s="31">
        <v>0</v>
      </c>
      <c r="M1119" s="33">
        <v>-11439.892742150132</v>
      </c>
      <c r="N1119" s="32">
        <v>14357</v>
      </c>
      <c r="O1119" s="31">
        <v>0</v>
      </c>
      <c r="P1119" s="31">
        <v>20372</v>
      </c>
      <c r="Q1119" s="31">
        <v>0</v>
      </c>
      <c r="R1119" s="33">
        <v>34729</v>
      </c>
      <c r="S1119" s="32">
        <v>0</v>
      </c>
      <c r="T1119" s="31">
        <v>13402</v>
      </c>
      <c r="U1119" s="31">
        <v>39443</v>
      </c>
      <c r="V1119" s="31">
        <v>9068.3432160000157</v>
      </c>
      <c r="W1119" s="60">
        <v>61913.343216000016</v>
      </c>
      <c r="X1119" s="32">
        <v>-19434.086212759634</v>
      </c>
      <c r="Y1119" s="31">
        <v>3831.7429967596163</v>
      </c>
      <c r="Z1119" s="31">
        <v>-7331</v>
      </c>
      <c r="AA1119" s="31">
        <v>-4251</v>
      </c>
      <c r="AB1119" s="31">
        <v>0</v>
      </c>
      <c r="AC1119" s="33">
        <v>0</v>
      </c>
    </row>
    <row r="1120" spans="1:29" s="34" customFormat="1">
      <c r="A1120" s="35" t="s">
        <v>1107</v>
      </c>
      <c r="B1120" s="36" t="s">
        <v>2244</v>
      </c>
      <c r="C1120" s="30">
        <v>37162.400000000001</v>
      </c>
      <c r="D1120" s="28">
        <v>5.0720000000000002E-5</v>
      </c>
      <c r="E1120" s="28">
        <v>5.3300000000000001E-5</v>
      </c>
      <c r="F1120" s="32">
        <v>303327</v>
      </c>
      <c r="G1120" s="31">
        <v>391038</v>
      </c>
      <c r="H1120" s="33">
        <v>230550</v>
      </c>
      <c r="I1120" s="32">
        <v>16893</v>
      </c>
      <c r="J1120" s="31">
        <v>24385.88757145029</v>
      </c>
      <c r="K1120" s="31">
        <v>41278.887571450294</v>
      </c>
      <c r="L1120" s="31">
        <v>0</v>
      </c>
      <c r="M1120" s="33">
        <v>41278.887571450294</v>
      </c>
      <c r="N1120" s="32">
        <v>14682</v>
      </c>
      <c r="O1120" s="31">
        <v>0</v>
      </c>
      <c r="P1120" s="31">
        <v>20832</v>
      </c>
      <c r="Q1120" s="31">
        <v>12667.149109268777</v>
      </c>
      <c r="R1120" s="33">
        <v>48181.149109268779</v>
      </c>
      <c r="S1120" s="32">
        <v>0</v>
      </c>
      <c r="T1120" s="31">
        <v>13704</v>
      </c>
      <c r="U1120" s="31">
        <v>40334</v>
      </c>
      <c r="V1120" s="31">
        <v>11845.549076529349</v>
      </c>
      <c r="W1120" s="60">
        <v>65883.549076529351</v>
      </c>
      <c r="X1120" s="32">
        <v>-6884.0589131418665</v>
      </c>
      <c r="Y1120" s="31">
        <v>1023.658945881295</v>
      </c>
      <c r="Z1120" s="31">
        <v>-7497</v>
      </c>
      <c r="AA1120" s="31">
        <v>-4345</v>
      </c>
      <c r="AB1120" s="31">
        <v>0</v>
      </c>
      <c r="AC1120" s="33">
        <v>0</v>
      </c>
    </row>
    <row r="1121" spans="1:29" s="34" customFormat="1">
      <c r="A1121" s="35" t="s">
        <v>1108</v>
      </c>
      <c r="B1121" s="36" t="s">
        <v>2245</v>
      </c>
      <c r="C1121" s="30">
        <v>21542.39</v>
      </c>
      <c r="D1121" s="28">
        <v>2.94E-5</v>
      </c>
      <c r="E1121" s="28">
        <v>2.8479999999999998E-5</v>
      </c>
      <c r="F1121" s="32">
        <v>175824</v>
      </c>
      <c r="G1121" s="31">
        <v>226666</v>
      </c>
      <c r="H1121" s="33">
        <v>133639</v>
      </c>
      <c r="I1121" s="32">
        <v>9792</v>
      </c>
      <c r="J1121" s="31">
        <v>8887.3228595057153</v>
      </c>
      <c r="K1121" s="31">
        <v>18679.322859505715</v>
      </c>
      <c r="L1121" s="31">
        <v>0</v>
      </c>
      <c r="M1121" s="33">
        <v>18679.322859505715</v>
      </c>
      <c r="N1121" s="32">
        <v>8510</v>
      </c>
      <c r="O1121" s="31">
        <v>0</v>
      </c>
      <c r="P1121" s="31">
        <v>12075</v>
      </c>
      <c r="Q1121" s="31">
        <v>11847.953453620987</v>
      </c>
      <c r="R1121" s="33">
        <v>32432.953453620987</v>
      </c>
      <c r="S1121" s="32">
        <v>0</v>
      </c>
      <c r="T1121" s="31">
        <v>7944</v>
      </c>
      <c r="U1121" s="31">
        <v>23380</v>
      </c>
      <c r="V1121" s="31">
        <v>0</v>
      </c>
      <c r="W1121" s="60">
        <v>31324</v>
      </c>
      <c r="X1121" s="32">
        <v>3460.0222403355074</v>
      </c>
      <c r="Y1121" s="31">
        <v>4514.9312132854775</v>
      </c>
      <c r="Z1121" s="31">
        <v>-4346</v>
      </c>
      <c r="AA1121" s="31">
        <v>-2519.9999999999982</v>
      </c>
      <c r="AB1121" s="31">
        <v>0</v>
      </c>
      <c r="AC1121" s="33">
        <v>0</v>
      </c>
    </row>
    <row r="1122" spans="1:29" s="34" customFormat="1">
      <c r="A1122" s="35" t="s">
        <v>1109</v>
      </c>
      <c r="B1122" s="36" t="s">
        <v>2246</v>
      </c>
      <c r="C1122" s="30">
        <v>0</v>
      </c>
      <c r="D1122" s="28">
        <v>0</v>
      </c>
      <c r="E1122" s="28">
        <v>0</v>
      </c>
      <c r="F1122" s="32">
        <v>0</v>
      </c>
      <c r="G1122" s="31">
        <v>0</v>
      </c>
      <c r="H1122" s="33">
        <v>0</v>
      </c>
      <c r="I1122" s="32">
        <v>0</v>
      </c>
      <c r="J1122" s="31">
        <v>-11933.80662124845</v>
      </c>
      <c r="K1122" s="31">
        <v>-11933.80662124845</v>
      </c>
      <c r="L1122" s="31">
        <v>0</v>
      </c>
      <c r="M1122" s="33">
        <v>-11933.80662124845</v>
      </c>
      <c r="N1122" s="32">
        <v>0</v>
      </c>
      <c r="O1122" s="31">
        <v>0</v>
      </c>
      <c r="P1122" s="31">
        <v>0</v>
      </c>
      <c r="Q1122" s="31">
        <v>0</v>
      </c>
      <c r="R1122" s="33">
        <v>0</v>
      </c>
      <c r="S1122" s="32">
        <v>0</v>
      </c>
      <c r="T1122" s="31">
        <v>0</v>
      </c>
      <c r="U1122" s="31">
        <v>0</v>
      </c>
      <c r="V1122" s="31">
        <v>2011.7620332666672</v>
      </c>
      <c r="W1122" s="60">
        <v>2011.7620332666672</v>
      </c>
      <c r="X1122" s="32">
        <v>-2011.7620332666672</v>
      </c>
      <c r="Y1122" s="31">
        <v>0</v>
      </c>
      <c r="Z1122" s="31">
        <v>0</v>
      </c>
      <c r="AA1122" s="31">
        <v>0</v>
      </c>
      <c r="AB1122" s="31">
        <v>0</v>
      </c>
      <c r="AC1122" s="33">
        <v>0</v>
      </c>
    </row>
    <row r="1123" spans="1:29" s="34" customFormat="1">
      <c r="A1123" s="35" t="s">
        <v>52</v>
      </c>
      <c r="B1123" s="36" t="s">
        <v>2247</v>
      </c>
      <c r="C1123" s="30">
        <v>10269.02</v>
      </c>
      <c r="D1123" s="28">
        <v>1.401E-5</v>
      </c>
      <c r="E1123" s="28">
        <v>1.6920000000000001E-5</v>
      </c>
      <c r="F1123" s="32">
        <v>83786</v>
      </c>
      <c r="G1123" s="31">
        <v>108014</v>
      </c>
      <c r="H1123" s="33">
        <v>63683</v>
      </c>
      <c r="I1123" s="32">
        <v>4666</v>
      </c>
      <c r="J1123" s="31">
        <v>-9525.9446751802261</v>
      </c>
      <c r="K1123" s="31">
        <v>-4859.9446751802261</v>
      </c>
      <c r="L1123" s="31">
        <v>0</v>
      </c>
      <c r="M1123" s="33">
        <v>-4859.9446751802261</v>
      </c>
      <c r="N1123" s="32">
        <v>4055</v>
      </c>
      <c r="O1123" s="31">
        <v>0</v>
      </c>
      <c r="P1123" s="31">
        <v>5754</v>
      </c>
      <c r="Q1123" s="31">
        <v>562.80916339439011</v>
      </c>
      <c r="R1123" s="33">
        <v>10371.80916339439</v>
      </c>
      <c r="S1123" s="32">
        <v>0</v>
      </c>
      <c r="T1123" s="31">
        <v>3785</v>
      </c>
      <c r="U1123" s="31">
        <v>11141</v>
      </c>
      <c r="V1123" s="31">
        <v>12499.360423350725</v>
      </c>
      <c r="W1123" s="60">
        <v>27425.360423350725</v>
      </c>
      <c r="X1123" s="32">
        <v>-10498.510114734889</v>
      </c>
      <c r="Y1123" s="31">
        <v>-3284.0411452214448</v>
      </c>
      <c r="Z1123" s="31">
        <v>-2071</v>
      </c>
      <c r="AA1123" s="31">
        <v>-1200.0000000000036</v>
      </c>
      <c r="AB1123" s="31">
        <v>0</v>
      </c>
      <c r="AC1123" s="33">
        <v>0</v>
      </c>
    </row>
    <row r="1124" spans="1:29" s="34" customFormat="1">
      <c r="A1124" s="35" t="s">
        <v>2303</v>
      </c>
      <c r="B1124" s="36" t="s">
        <v>2304</v>
      </c>
      <c r="C1124" s="30">
        <v>3576</v>
      </c>
      <c r="D1124" s="28">
        <v>4.8799999999999999E-6</v>
      </c>
      <c r="E1124" s="28">
        <v>5.2800000000000003E-6</v>
      </c>
      <c r="F1124" s="32">
        <v>29184</v>
      </c>
      <c r="G1124" s="31">
        <v>37624</v>
      </c>
      <c r="H1124" s="33">
        <v>22182</v>
      </c>
      <c r="I1124" s="32">
        <v>1625</v>
      </c>
      <c r="J1124" s="31">
        <v>-2774.5027192836969</v>
      </c>
      <c r="K1124" s="31">
        <v>-1149.5027192836969</v>
      </c>
      <c r="L1124" s="31">
        <v>0</v>
      </c>
      <c r="M1124" s="33">
        <v>-1149.5027192836969</v>
      </c>
      <c r="N1124" s="32">
        <v>1413</v>
      </c>
      <c r="O1124" s="31">
        <v>0</v>
      </c>
      <c r="P1124" s="31">
        <v>2004</v>
      </c>
      <c r="Q1124" s="31">
        <v>0</v>
      </c>
      <c r="R1124" s="33">
        <v>3417</v>
      </c>
      <c r="S1124" s="32">
        <v>0</v>
      </c>
      <c r="T1124" s="31">
        <v>1319</v>
      </c>
      <c r="U1124" s="31">
        <v>3881</v>
      </c>
      <c r="V1124" s="31">
        <v>2356.9046015434506</v>
      </c>
      <c r="W1124" s="60">
        <v>7556.9046015434506</v>
      </c>
      <c r="X1124" s="32">
        <v>-2852.1169923540965</v>
      </c>
      <c r="Y1124" s="31">
        <v>-147.78760918935416</v>
      </c>
      <c r="Z1124" s="31">
        <v>-721</v>
      </c>
      <c r="AA1124" s="31">
        <v>-419</v>
      </c>
      <c r="AB1124" s="31">
        <v>0</v>
      </c>
      <c r="AC1124" s="33">
        <v>0</v>
      </c>
    </row>
    <row r="1125" spans="1:29" s="34" customFormat="1">
      <c r="A1125" s="35" t="s">
        <v>53</v>
      </c>
      <c r="B1125" s="36" t="s">
        <v>2248</v>
      </c>
      <c r="C1125" s="30">
        <v>18361.599999999999</v>
      </c>
      <c r="D1125" s="28">
        <v>2.5060000000000001E-5</v>
      </c>
      <c r="E1125" s="28">
        <v>2.671E-5</v>
      </c>
      <c r="F1125" s="32">
        <v>149869</v>
      </c>
      <c r="G1125" s="31">
        <v>193206</v>
      </c>
      <c r="H1125" s="33">
        <v>113911</v>
      </c>
      <c r="I1125" s="32">
        <v>8347</v>
      </c>
      <c r="J1125" s="31">
        <v>-10328.686939377456</v>
      </c>
      <c r="K1125" s="31">
        <v>-1981.6869393774559</v>
      </c>
      <c r="L1125" s="31">
        <v>0</v>
      </c>
      <c r="M1125" s="33">
        <v>-1981.6869393774559</v>
      </c>
      <c r="N1125" s="32">
        <v>7254</v>
      </c>
      <c r="O1125" s="31">
        <v>0</v>
      </c>
      <c r="P1125" s="31">
        <v>10293</v>
      </c>
      <c r="Q1125" s="31">
        <v>593.70708136772305</v>
      </c>
      <c r="R1125" s="33">
        <v>18140.707081367724</v>
      </c>
      <c r="S1125" s="32">
        <v>0</v>
      </c>
      <c r="T1125" s="31">
        <v>6771</v>
      </c>
      <c r="U1125" s="31">
        <v>19928</v>
      </c>
      <c r="V1125" s="31">
        <v>7428.833759580798</v>
      </c>
      <c r="W1125" s="60">
        <v>34127.833759580797</v>
      </c>
      <c r="X1125" s="32">
        <v>-10032.859642301479</v>
      </c>
      <c r="Y1125" s="31">
        <v>-103.26703591159639</v>
      </c>
      <c r="Z1125" s="31">
        <v>-3704</v>
      </c>
      <c r="AA1125" s="31">
        <v>-2147</v>
      </c>
      <c r="AB1125" s="31">
        <v>0</v>
      </c>
      <c r="AC1125" s="33">
        <v>0</v>
      </c>
    </row>
    <row r="1126" spans="1:29" s="34" customFormat="1">
      <c r="A1126" s="35" t="s">
        <v>54</v>
      </c>
      <c r="B1126" s="36" t="s">
        <v>2249</v>
      </c>
      <c r="C1126" s="30">
        <v>8920.56</v>
      </c>
      <c r="D1126" s="28">
        <v>1.217E-5</v>
      </c>
      <c r="E1126" s="28">
        <v>1.261E-5</v>
      </c>
      <c r="F1126" s="32">
        <v>72782</v>
      </c>
      <c r="G1126" s="31">
        <v>93828</v>
      </c>
      <c r="H1126" s="33">
        <v>55319</v>
      </c>
      <c r="I1126" s="32">
        <v>4053</v>
      </c>
      <c r="J1126" s="31">
        <v>-1239.0937730706203</v>
      </c>
      <c r="K1126" s="31">
        <v>2813.90622692938</v>
      </c>
      <c r="L1126" s="31">
        <v>0</v>
      </c>
      <c r="M1126" s="33">
        <v>2813.90622692938</v>
      </c>
      <c r="N1126" s="32">
        <v>3523</v>
      </c>
      <c r="O1126" s="31">
        <v>0</v>
      </c>
      <c r="P1126" s="31">
        <v>4998</v>
      </c>
      <c r="Q1126" s="31">
        <v>184.16550584701554</v>
      </c>
      <c r="R1126" s="33">
        <v>8705.1655058470151</v>
      </c>
      <c r="S1126" s="32">
        <v>0</v>
      </c>
      <c r="T1126" s="31">
        <v>3288</v>
      </c>
      <c r="U1126" s="31">
        <v>9678</v>
      </c>
      <c r="V1126" s="31">
        <v>2087.9064153026966</v>
      </c>
      <c r="W1126" s="60">
        <v>15053.906415302696</v>
      </c>
      <c r="X1126" s="32">
        <v>-4043.7586753202831</v>
      </c>
      <c r="Y1126" s="31">
        <v>537.0177658646021</v>
      </c>
      <c r="Z1126" s="31">
        <v>-1799</v>
      </c>
      <c r="AA1126" s="31">
        <v>-1043</v>
      </c>
      <c r="AB1126" s="31">
        <v>0</v>
      </c>
      <c r="AC1126" s="33">
        <v>0</v>
      </c>
    </row>
    <row r="1127" spans="1:29" s="34" customFormat="1">
      <c r="A1127" s="35" t="s">
        <v>2305</v>
      </c>
      <c r="B1127" s="36" t="s">
        <v>2306</v>
      </c>
      <c r="C1127" s="30">
        <v>11234.029999999999</v>
      </c>
      <c r="D1127" s="28">
        <v>1.5330000000000001E-5</v>
      </c>
      <c r="E1127" s="28">
        <v>1.8669999999999999E-5</v>
      </c>
      <c r="F1127" s="32">
        <v>91680</v>
      </c>
      <c r="G1127" s="31">
        <v>118190</v>
      </c>
      <c r="H1127" s="33">
        <v>69683</v>
      </c>
      <c r="I1127" s="32">
        <v>5106</v>
      </c>
      <c r="J1127" s="31">
        <v>-21584.543645207097</v>
      </c>
      <c r="K1127" s="31">
        <v>-16478.543645207097</v>
      </c>
      <c r="L1127" s="31">
        <v>0</v>
      </c>
      <c r="M1127" s="33">
        <v>-16478.543645207097</v>
      </c>
      <c r="N1127" s="32">
        <v>4437</v>
      </c>
      <c r="O1127" s="31">
        <v>0</v>
      </c>
      <c r="P1127" s="31">
        <v>6296</v>
      </c>
      <c r="Q1127" s="31">
        <v>1951.619937874385</v>
      </c>
      <c r="R1127" s="33">
        <v>12684.619937874384</v>
      </c>
      <c r="S1127" s="32">
        <v>0</v>
      </c>
      <c r="T1127" s="31">
        <v>4142</v>
      </c>
      <c r="U1127" s="31">
        <v>12191</v>
      </c>
      <c r="V1127" s="31">
        <v>14333.121701643</v>
      </c>
      <c r="W1127" s="60">
        <v>30666.121701643002</v>
      </c>
      <c r="X1127" s="32">
        <v>-10554.706259452611</v>
      </c>
      <c r="Y1127" s="31">
        <v>-3846.7955043160055</v>
      </c>
      <c r="Z1127" s="31">
        <v>-2266</v>
      </c>
      <c r="AA1127" s="31">
        <v>-1314</v>
      </c>
      <c r="AB1127" s="31">
        <v>0</v>
      </c>
      <c r="AC1127" s="33">
        <v>0</v>
      </c>
    </row>
    <row r="1128" spans="1:29" s="34" customFormat="1">
      <c r="A1128" s="35" t="s">
        <v>1110</v>
      </c>
      <c r="B1128" s="36" t="s">
        <v>2250</v>
      </c>
      <c r="C1128" s="30">
        <v>8108.63</v>
      </c>
      <c r="D1128" s="28">
        <v>1.1070000000000001E-5</v>
      </c>
      <c r="E1128" s="28">
        <v>1.259E-5</v>
      </c>
      <c r="F1128" s="32">
        <v>66203</v>
      </c>
      <c r="G1128" s="31">
        <v>85347</v>
      </c>
      <c r="H1128" s="33">
        <v>50319</v>
      </c>
      <c r="I1128" s="32">
        <v>3687</v>
      </c>
      <c r="J1128" s="31">
        <v>-2139.9709376185406</v>
      </c>
      <c r="K1128" s="31">
        <v>1547.0290623814594</v>
      </c>
      <c r="L1128" s="31">
        <v>0</v>
      </c>
      <c r="M1128" s="33">
        <v>1547.0290623814594</v>
      </c>
      <c r="N1128" s="32">
        <v>3204</v>
      </c>
      <c r="O1128" s="31">
        <v>0</v>
      </c>
      <c r="P1128" s="31">
        <v>4547</v>
      </c>
      <c r="Q1128" s="31">
        <v>0</v>
      </c>
      <c r="R1128" s="33">
        <v>7751</v>
      </c>
      <c r="S1128" s="32">
        <v>0</v>
      </c>
      <c r="T1128" s="31">
        <v>2991</v>
      </c>
      <c r="U1128" s="31">
        <v>8803</v>
      </c>
      <c r="V1128" s="31">
        <v>7184.1240334398299</v>
      </c>
      <c r="W1128" s="60">
        <v>18978.124033439832</v>
      </c>
      <c r="X1128" s="32">
        <v>-7311.8104845842045</v>
      </c>
      <c r="Y1128" s="31">
        <v>-1330.3135488556259</v>
      </c>
      <c r="Z1128" s="31">
        <v>-1636</v>
      </c>
      <c r="AA1128" s="31">
        <v>-949</v>
      </c>
      <c r="AB1128" s="31">
        <v>0</v>
      </c>
      <c r="AC1128" s="33">
        <v>0</v>
      </c>
    </row>
    <row r="1129" spans="1:29" s="34" customFormat="1">
      <c r="A1129" s="35" t="s">
        <v>1111</v>
      </c>
      <c r="B1129" s="36" t="s">
        <v>2251</v>
      </c>
      <c r="C1129" s="30">
        <v>44028.07</v>
      </c>
      <c r="D1129" s="28">
        <v>6.0090000000000002E-5</v>
      </c>
      <c r="E1129" s="28">
        <v>5.083E-5</v>
      </c>
      <c r="F1129" s="32">
        <v>359364</v>
      </c>
      <c r="G1129" s="31">
        <v>463278</v>
      </c>
      <c r="H1129" s="33">
        <v>273142</v>
      </c>
      <c r="I1129" s="32">
        <v>20014</v>
      </c>
      <c r="J1129" s="31">
        <v>43058.717182531211</v>
      </c>
      <c r="K1129" s="31">
        <v>63072.717182531211</v>
      </c>
      <c r="L1129" s="31">
        <v>0</v>
      </c>
      <c r="M1129" s="33">
        <v>63072.717182531211</v>
      </c>
      <c r="N1129" s="32">
        <v>17394</v>
      </c>
      <c r="O1129" s="31">
        <v>0</v>
      </c>
      <c r="P1129" s="31">
        <v>24680</v>
      </c>
      <c r="Q1129" s="31">
        <v>52331.05025446738</v>
      </c>
      <c r="R1129" s="33">
        <v>94405.05025446738</v>
      </c>
      <c r="S1129" s="32">
        <v>0</v>
      </c>
      <c r="T1129" s="31">
        <v>16236</v>
      </c>
      <c r="U1129" s="31">
        <v>47785</v>
      </c>
      <c r="V1129" s="31">
        <v>0</v>
      </c>
      <c r="W1129" s="60">
        <v>64021</v>
      </c>
      <c r="X1129" s="32">
        <v>23206.348142251067</v>
      </c>
      <c r="Y1129" s="31">
        <v>21207.702112216313</v>
      </c>
      <c r="Z1129" s="31">
        <v>-8882</v>
      </c>
      <c r="AA1129" s="31">
        <v>-5148</v>
      </c>
      <c r="AB1129" s="31">
        <v>0</v>
      </c>
      <c r="AC1129" s="33">
        <v>0</v>
      </c>
    </row>
    <row r="1130" spans="1:29" s="34" customFormat="1">
      <c r="A1130" s="35" t="s">
        <v>55</v>
      </c>
      <c r="B1130" s="36" t="s">
        <v>2252</v>
      </c>
      <c r="C1130" s="30">
        <v>24189.46</v>
      </c>
      <c r="D1130" s="28">
        <v>3.3009999999999997E-5</v>
      </c>
      <c r="E1130" s="28">
        <v>3.4220000000000001E-5</v>
      </c>
      <c r="F1130" s="32">
        <v>197414</v>
      </c>
      <c r="G1130" s="31">
        <v>254499</v>
      </c>
      <c r="H1130" s="33">
        <v>150048</v>
      </c>
      <c r="I1130" s="32">
        <v>10995</v>
      </c>
      <c r="J1130" s="31">
        <v>1555.4291158994602</v>
      </c>
      <c r="K1130" s="31">
        <v>12550.42911589946</v>
      </c>
      <c r="L1130" s="31">
        <v>0</v>
      </c>
      <c r="M1130" s="33">
        <v>12550.42911589946</v>
      </c>
      <c r="N1130" s="32">
        <v>9555</v>
      </c>
      <c r="O1130" s="31">
        <v>0</v>
      </c>
      <c r="P1130" s="31">
        <v>13558</v>
      </c>
      <c r="Q1130" s="31">
        <v>6143.4275105186043</v>
      </c>
      <c r="R1130" s="33">
        <v>29256.427510518603</v>
      </c>
      <c r="S1130" s="32">
        <v>0</v>
      </c>
      <c r="T1130" s="31">
        <v>8919</v>
      </c>
      <c r="U1130" s="31">
        <v>26251</v>
      </c>
      <c r="V1130" s="31">
        <v>5736.9048126727894</v>
      </c>
      <c r="W1130" s="60">
        <v>40906.904812672787</v>
      </c>
      <c r="X1130" s="32">
        <v>-5370.1459941886287</v>
      </c>
      <c r="Y1130" s="31">
        <v>1428.6686920344437</v>
      </c>
      <c r="Z1130" s="31">
        <v>-4879</v>
      </c>
      <c r="AA1130" s="31">
        <v>-2830</v>
      </c>
      <c r="AB1130" s="31">
        <v>0</v>
      </c>
      <c r="AC1130" s="33">
        <v>0</v>
      </c>
    </row>
    <row r="1131" spans="1:29" s="34" customFormat="1">
      <c r="A1131" s="35" t="s">
        <v>56</v>
      </c>
      <c r="B1131" s="36" t="s">
        <v>2253</v>
      </c>
      <c r="C1131" s="30">
        <v>12895.79</v>
      </c>
      <c r="D1131" s="28">
        <v>1.7600000000000001E-5</v>
      </c>
      <c r="E1131" s="28">
        <v>1.6509999999999999E-5</v>
      </c>
      <c r="F1131" s="32">
        <v>105255</v>
      </c>
      <c r="G1131" s="31">
        <v>135691</v>
      </c>
      <c r="H1131" s="33">
        <v>80002</v>
      </c>
      <c r="I1131" s="32">
        <v>5862</v>
      </c>
      <c r="J1131" s="31">
        <v>159.24301689306168</v>
      </c>
      <c r="K1131" s="31">
        <v>6021.2430168930614</v>
      </c>
      <c r="L1131" s="31">
        <v>0</v>
      </c>
      <c r="M1131" s="33">
        <v>6021.2430168930614</v>
      </c>
      <c r="N1131" s="32">
        <v>5095</v>
      </c>
      <c r="O1131" s="31">
        <v>0</v>
      </c>
      <c r="P1131" s="31">
        <v>7229</v>
      </c>
      <c r="Q1131" s="31">
        <v>5238.8109474873891</v>
      </c>
      <c r="R1131" s="33">
        <v>17562.810947487389</v>
      </c>
      <c r="S1131" s="32">
        <v>0</v>
      </c>
      <c r="T1131" s="31">
        <v>4755</v>
      </c>
      <c r="U1131" s="31">
        <v>13996</v>
      </c>
      <c r="V1131" s="31">
        <v>0</v>
      </c>
      <c r="W1131" s="60">
        <v>18751</v>
      </c>
      <c r="X1131" s="32">
        <v>-657.60572990580658</v>
      </c>
      <c r="Y1131" s="31">
        <v>3578.4166773931956</v>
      </c>
      <c r="Z1131" s="31">
        <v>-2601</v>
      </c>
      <c r="AA1131" s="31">
        <v>-1508</v>
      </c>
      <c r="AB1131" s="31">
        <v>0</v>
      </c>
      <c r="AC1131" s="33">
        <v>0</v>
      </c>
    </row>
    <row r="1132" spans="1:29" s="34" customFormat="1">
      <c r="A1132" s="35" t="s">
        <v>57</v>
      </c>
      <c r="B1132" s="36" t="s">
        <v>2254</v>
      </c>
      <c r="C1132" s="30">
        <v>29515.34</v>
      </c>
      <c r="D1132" s="28">
        <v>4.0280000000000001E-5</v>
      </c>
      <c r="E1132" s="28">
        <v>4.2450000000000002E-5</v>
      </c>
      <c r="F1132" s="32">
        <v>240891</v>
      </c>
      <c r="G1132" s="31">
        <v>310548</v>
      </c>
      <c r="H1132" s="33">
        <v>183095</v>
      </c>
      <c r="I1132" s="32">
        <v>13416</v>
      </c>
      <c r="J1132" s="31">
        <v>-6242.9470205564376</v>
      </c>
      <c r="K1132" s="31">
        <v>7173.0529794435624</v>
      </c>
      <c r="L1132" s="31">
        <v>0</v>
      </c>
      <c r="M1132" s="33">
        <v>7173.0529794435624</v>
      </c>
      <c r="N1132" s="32">
        <v>11660</v>
      </c>
      <c r="O1132" s="31">
        <v>0</v>
      </c>
      <c r="P1132" s="31">
        <v>16544</v>
      </c>
      <c r="Q1132" s="31">
        <v>3324.241899517202</v>
      </c>
      <c r="R1132" s="33">
        <v>31528.241899517201</v>
      </c>
      <c r="S1132" s="32">
        <v>0</v>
      </c>
      <c r="T1132" s="31">
        <v>10884</v>
      </c>
      <c r="U1132" s="31">
        <v>32032</v>
      </c>
      <c r="V1132" s="31">
        <v>9914.3747768841495</v>
      </c>
      <c r="W1132" s="60">
        <v>52830.374776884149</v>
      </c>
      <c r="X1132" s="32">
        <v>-12513.196613908658</v>
      </c>
      <c r="Y1132" s="31">
        <v>617.0637365417092</v>
      </c>
      <c r="Z1132" s="31">
        <v>-5954</v>
      </c>
      <c r="AA1132" s="31">
        <v>-3452</v>
      </c>
      <c r="AB1132" s="31">
        <v>0</v>
      </c>
      <c r="AC1132" s="33">
        <v>0</v>
      </c>
    </row>
    <row r="1133" spans="1:29" s="34" customFormat="1">
      <c r="A1133" s="35" t="s">
        <v>1112</v>
      </c>
      <c r="B1133" s="36" t="s">
        <v>2255</v>
      </c>
      <c r="C1133" s="30">
        <v>20980.68</v>
      </c>
      <c r="D1133" s="28">
        <v>2.8629999999999999E-5</v>
      </c>
      <c r="E1133" s="28">
        <v>2.9609999999999999E-5</v>
      </c>
      <c r="F1133" s="32">
        <v>171220</v>
      </c>
      <c r="G1133" s="31">
        <v>220730</v>
      </c>
      <c r="H1133" s="33">
        <v>130139</v>
      </c>
      <c r="I1133" s="32">
        <v>9536</v>
      </c>
      <c r="J1133" s="31">
        <v>-14292.693034671422</v>
      </c>
      <c r="K1133" s="31">
        <v>-4756.6930346714216</v>
      </c>
      <c r="L1133" s="31">
        <v>0</v>
      </c>
      <c r="M1133" s="33">
        <v>-4756.6930346714216</v>
      </c>
      <c r="N1133" s="32">
        <v>8287</v>
      </c>
      <c r="O1133" s="31">
        <v>0</v>
      </c>
      <c r="P1133" s="31">
        <v>11759</v>
      </c>
      <c r="Q1133" s="31">
        <v>0</v>
      </c>
      <c r="R1133" s="33">
        <v>20046</v>
      </c>
      <c r="S1133" s="32">
        <v>0</v>
      </c>
      <c r="T1133" s="31">
        <v>7736</v>
      </c>
      <c r="U1133" s="31">
        <v>22767</v>
      </c>
      <c r="V1133" s="31">
        <v>9378.7527302416893</v>
      </c>
      <c r="W1133" s="60">
        <v>39881.752730241686</v>
      </c>
      <c r="X1133" s="32">
        <v>-14502.584190112526</v>
      </c>
      <c r="Y1133" s="31">
        <v>1351.8314598708357</v>
      </c>
      <c r="Z1133" s="31">
        <v>-4232</v>
      </c>
      <c r="AA1133" s="31">
        <v>-2453</v>
      </c>
      <c r="AB1133" s="31">
        <v>0</v>
      </c>
      <c r="AC1133" s="33">
        <v>0</v>
      </c>
    </row>
    <row r="1134" spans="1:29" s="34" customFormat="1">
      <c r="A1134" s="35" t="s">
        <v>58</v>
      </c>
      <c r="B1134" s="36" t="s">
        <v>2256</v>
      </c>
      <c r="C1134" s="30">
        <v>12661.710000000001</v>
      </c>
      <c r="D1134" s="28">
        <v>1.7280000000000001E-5</v>
      </c>
      <c r="E1134" s="28">
        <v>1.1229999999999999E-5</v>
      </c>
      <c r="F1134" s="32">
        <v>103342</v>
      </c>
      <c r="G1134" s="31">
        <v>133224</v>
      </c>
      <c r="H1134" s="33">
        <v>78547</v>
      </c>
      <c r="I1134" s="32">
        <v>5755</v>
      </c>
      <c r="J1134" s="31">
        <v>33634.079643305377</v>
      </c>
      <c r="K1134" s="31">
        <v>39389.079643305377</v>
      </c>
      <c r="L1134" s="31">
        <v>0</v>
      </c>
      <c r="M1134" s="33">
        <v>39389.079643305377</v>
      </c>
      <c r="N1134" s="32">
        <v>5002</v>
      </c>
      <c r="O1134" s="31">
        <v>0</v>
      </c>
      <c r="P1134" s="31">
        <v>7097</v>
      </c>
      <c r="Q1134" s="31">
        <v>41123.818055903772</v>
      </c>
      <c r="R1134" s="33">
        <v>53222.818055903772</v>
      </c>
      <c r="S1134" s="32">
        <v>0</v>
      </c>
      <c r="T1134" s="31">
        <v>4669</v>
      </c>
      <c r="U1134" s="31">
        <v>13742</v>
      </c>
      <c r="V1134" s="31">
        <v>0</v>
      </c>
      <c r="W1134" s="60">
        <v>18411</v>
      </c>
      <c r="X1134" s="32">
        <v>27249.400445187992</v>
      </c>
      <c r="Y1134" s="31">
        <v>11597.417610715782</v>
      </c>
      <c r="Z1134" s="31">
        <v>-2554</v>
      </c>
      <c r="AA1134" s="31">
        <v>-1481</v>
      </c>
      <c r="AB1134" s="31">
        <v>0</v>
      </c>
      <c r="AC1134" s="33">
        <v>0</v>
      </c>
    </row>
    <row r="1135" spans="1:29" s="34" customFormat="1">
      <c r="A1135" s="35" t="s">
        <v>1113</v>
      </c>
      <c r="B1135" s="36" t="s">
        <v>2257</v>
      </c>
      <c r="C1135" s="30">
        <v>71543.360000000001</v>
      </c>
      <c r="D1135" s="28">
        <v>9.7639999999999994E-5</v>
      </c>
      <c r="E1135" s="28">
        <v>9.1550000000000003E-5</v>
      </c>
      <c r="F1135" s="32">
        <v>583929</v>
      </c>
      <c r="G1135" s="31">
        <v>752779</v>
      </c>
      <c r="H1135" s="33">
        <v>443827</v>
      </c>
      <c r="I1135" s="32">
        <v>32521</v>
      </c>
      <c r="J1135" s="31">
        <v>2175.4307356493559</v>
      </c>
      <c r="K1135" s="31">
        <v>34696.430735649359</v>
      </c>
      <c r="L1135" s="31">
        <v>0</v>
      </c>
      <c r="M1135" s="33">
        <v>34696.430735649359</v>
      </c>
      <c r="N1135" s="32">
        <v>28263</v>
      </c>
      <c r="O1135" s="31">
        <v>0</v>
      </c>
      <c r="P1135" s="31">
        <v>40103</v>
      </c>
      <c r="Q1135" s="31">
        <v>23640.998248075288</v>
      </c>
      <c r="R1135" s="33">
        <v>92006.998248075281</v>
      </c>
      <c r="S1135" s="32">
        <v>0</v>
      </c>
      <c r="T1135" s="31">
        <v>26382</v>
      </c>
      <c r="U1135" s="31">
        <v>77646</v>
      </c>
      <c r="V1135" s="31">
        <v>6391.0183425277128</v>
      </c>
      <c r="W1135" s="60">
        <v>110419.01834252771</v>
      </c>
      <c r="X1135" s="32">
        <v>-15534.338435733058</v>
      </c>
      <c r="Y1135" s="31">
        <v>19921.318341280632</v>
      </c>
      <c r="Z1135" s="31">
        <v>-14432</v>
      </c>
      <c r="AA1135" s="31">
        <v>-8367</v>
      </c>
      <c r="AB1135" s="31">
        <v>0</v>
      </c>
      <c r="AC1135" s="33">
        <v>0</v>
      </c>
    </row>
    <row r="1136" spans="1:29" s="34" customFormat="1">
      <c r="A1136" s="35" t="s">
        <v>1114</v>
      </c>
      <c r="B1136" s="36" t="s">
        <v>2258</v>
      </c>
      <c r="C1136" s="30">
        <v>12291.92</v>
      </c>
      <c r="D1136" s="28">
        <v>1.6779999999999999E-5</v>
      </c>
      <c r="E1136" s="28">
        <v>1.6750000000000001E-5</v>
      </c>
      <c r="F1136" s="32">
        <v>100352</v>
      </c>
      <c r="G1136" s="31">
        <v>129369</v>
      </c>
      <c r="H1136" s="33">
        <v>76274</v>
      </c>
      <c r="I1136" s="32">
        <v>5589</v>
      </c>
      <c r="J1136" s="31">
        <v>649.66321384060348</v>
      </c>
      <c r="K1136" s="31">
        <v>6238.6632138406039</v>
      </c>
      <c r="L1136" s="31">
        <v>0</v>
      </c>
      <c r="M1136" s="33">
        <v>6238.6632138406039</v>
      </c>
      <c r="N1136" s="32">
        <v>4857</v>
      </c>
      <c r="O1136" s="31">
        <v>0</v>
      </c>
      <c r="P1136" s="31">
        <v>6892</v>
      </c>
      <c r="Q1136" s="31">
        <v>1644.109787802103</v>
      </c>
      <c r="R1136" s="33">
        <v>13393.109787802103</v>
      </c>
      <c r="S1136" s="32">
        <v>0</v>
      </c>
      <c r="T1136" s="31">
        <v>4534</v>
      </c>
      <c r="U1136" s="31">
        <v>13344</v>
      </c>
      <c r="V1136" s="31">
        <v>209.31521492483705</v>
      </c>
      <c r="W1136" s="60">
        <v>18087.315214924838</v>
      </c>
      <c r="X1136" s="32">
        <v>-2548.3044544830732</v>
      </c>
      <c r="Y1136" s="31">
        <v>1772.0990273603391</v>
      </c>
      <c r="Z1136" s="31">
        <v>-2480</v>
      </c>
      <c r="AA1136" s="31">
        <v>-1438</v>
      </c>
      <c r="AB1136" s="31">
        <v>0</v>
      </c>
      <c r="AC1136" s="33">
        <v>0</v>
      </c>
    </row>
    <row r="1137" spans="1:29" s="34" customFormat="1">
      <c r="A1137" s="35" t="s">
        <v>1115</v>
      </c>
      <c r="B1137" s="36" t="s">
        <v>2259</v>
      </c>
      <c r="C1137" s="30">
        <v>3087.44</v>
      </c>
      <c r="D1137" s="28">
        <v>4.2100000000000003E-6</v>
      </c>
      <c r="E1137" s="28">
        <v>2.2000000000000001E-6</v>
      </c>
      <c r="F1137" s="32">
        <v>25178</v>
      </c>
      <c r="G1137" s="31">
        <v>32458</v>
      </c>
      <c r="H1137" s="33">
        <v>19137</v>
      </c>
      <c r="I1137" s="32">
        <v>1402</v>
      </c>
      <c r="J1137" s="31">
        <v>-1445.1478933563867</v>
      </c>
      <c r="K1137" s="31">
        <v>-43.147893356386703</v>
      </c>
      <c r="L1137" s="31">
        <v>0</v>
      </c>
      <c r="M1137" s="33">
        <v>-43.147893356386703</v>
      </c>
      <c r="N1137" s="32">
        <v>1219</v>
      </c>
      <c r="O1137" s="31">
        <v>0</v>
      </c>
      <c r="P1137" s="31">
        <v>1729</v>
      </c>
      <c r="Q1137" s="31">
        <v>9662.6040028468597</v>
      </c>
      <c r="R1137" s="33">
        <v>12610.60400284686</v>
      </c>
      <c r="S1137" s="32">
        <v>0</v>
      </c>
      <c r="T1137" s="31">
        <v>1138</v>
      </c>
      <c r="U1137" s="31">
        <v>3348</v>
      </c>
      <c r="V1137" s="31">
        <v>0</v>
      </c>
      <c r="W1137" s="60">
        <v>4486</v>
      </c>
      <c r="X1137" s="32">
        <v>5411.0990452619162</v>
      </c>
      <c r="Y1137" s="31">
        <v>3696.504957584943</v>
      </c>
      <c r="Z1137" s="31">
        <v>-622</v>
      </c>
      <c r="AA1137" s="31">
        <v>-361</v>
      </c>
      <c r="AB1137" s="31">
        <v>0</v>
      </c>
      <c r="AC1137" s="33">
        <v>0</v>
      </c>
    </row>
    <row r="1138" spans="1:29" s="34" customFormat="1">
      <c r="A1138" s="35" t="s">
        <v>1116</v>
      </c>
      <c r="B1138" s="36" t="s">
        <v>2260</v>
      </c>
      <c r="C1138" s="30">
        <v>0</v>
      </c>
      <c r="D1138" s="28">
        <v>0</v>
      </c>
      <c r="E1138" s="28">
        <v>1.7010000000000001E-5</v>
      </c>
      <c r="F1138" s="32">
        <v>0</v>
      </c>
      <c r="G1138" s="31">
        <v>0</v>
      </c>
      <c r="H1138" s="33">
        <v>0</v>
      </c>
      <c r="I1138" s="32">
        <v>0</v>
      </c>
      <c r="J1138" s="31">
        <v>-58598.280842516833</v>
      </c>
      <c r="K1138" s="31">
        <v>-58598.280842516833</v>
      </c>
      <c r="L1138" s="31">
        <v>0</v>
      </c>
      <c r="M1138" s="33">
        <v>-58598.280842516833</v>
      </c>
      <c r="N1138" s="32">
        <v>0</v>
      </c>
      <c r="O1138" s="31">
        <v>0</v>
      </c>
      <c r="P1138" s="31">
        <v>0</v>
      </c>
      <c r="Q1138" s="31">
        <v>0</v>
      </c>
      <c r="R1138" s="33">
        <v>0</v>
      </c>
      <c r="S1138" s="32">
        <v>0</v>
      </c>
      <c r="T1138" s="31">
        <v>0</v>
      </c>
      <c r="U1138" s="31">
        <v>0</v>
      </c>
      <c r="V1138" s="31">
        <v>80415.417372471697</v>
      </c>
      <c r="W1138" s="60">
        <v>80415.417372471697</v>
      </c>
      <c r="X1138" s="32">
        <v>-52800.059402743595</v>
      </c>
      <c r="Y1138" s="31">
        <v>-27615.357969728102</v>
      </c>
      <c r="Z1138" s="31">
        <v>0</v>
      </c>
      <c r="AA1138" s="31">
        <v>0</v>
      </c>
      <c r="AB1138" s="31">
        <v>0</v>
      </c>
      <c r="AC1138" s="33">
        <v>0</v>
      </c>
    </row>
    <row r="1139" spans="1:29" s="34" customFormat="1">
      <c r="A1139" s="35" t="s">
        <v>59</v>
      </c>
      <c r="B1139" s="36" t="s">
        <v>2261</v>
      </c>
      <c r="C1139" s="30">
        <v>7470.54</v>
      </c>
      <c r="D1139" s="28">
        <v>1.0200000000000001E-5</v>
      </c>
      <c r="E1139" s="28">
        <v>8.5199999999999997E-6</v>
      </c>
      <c r="F1139" s="32">
        <v>61000</v>
      </c>
      <c r="G1139" s="31">
        <v>78639</v>
      </c>
      <c r="H1139" s="33">
        <v>46365</v>
      </c>
      <c r="I1139" s="32">
        <v>3397</v>
      </c>
      <c r="J1139" s="31">
        <v>-58535.987325555361</v>
      </c>
      <c r="K1139" s="31">
        <v>-55138.987325555361</v>
      </c>
      <c r="L1139" s="31">
        <v>0</v>
      </c>
      <c r="M1139" s="33">
        <v>-55138.987325555361</v>
      </c>
      <c r="N1139" s="32">
        <v>2953</v>
      </c>
      <c r="O1139" s="31">
        <v>0</v>
      </c>
      <c r="P1139" s="31">
        <v>4189</v>
      </c>
      <c r="Q1139" s="31">
        <v>6852.0725951457061</v>
      </c>
      <c r="R1139" s="33">
        <v>13994.072595145706</v>
      </c>
      <c r="S1139" s="32">
        <v>0</v>
      </c>
      <c r="T1139" s="31">
        <v>2756</v>
      </c>
      <c r="U1139" s="31">
        <v>8111</v>
      </c>
      <c r="V1139" s="31">
        <v>52225.701054405617</v>
      </c>
      <c r="W1139" s="60">
        <v>63092.701054405617</v>
      </c>
      <c r="X1139" s="32">
        <v>-50491.975535911319</v>
      </c>
      <c r="Y1139" s="31">
        <v>3775.3470766514079</v>
      </c>
      <c r="Z1139" s="31">
        <v>-1508</v>
      </c>
      <c r="AA1139" s="31">
        <v>-874</v>
      </c>
      <c r="AB1139" s="31">
        <v>0</v>
      </c>
      <c r="AC1139" s="33">
        <v>0</v>
      </c>
    </row>
    <row r="1140" spans="1:29" s="34" customFormat="1">
      <c r="A1140" s="35" t="s">
        <v>1117</v>
      </c>
      <c r="B1140" s="36" t="s">
        <v>2262</v>
      </c>
      <c r="C1140" s="30">
        <v>56119.12</v>
      </c>
      <c r="D1140" s="28">
        <v>7.6589999999999997E-5</v>
      </c>
      <c r="E1140" s="28">
        <v>9.611E-5</v>
      </c>
      <c r="F1140" s="32">
        <v>458041</v>
      </c>
      <c r="G1140" s="31">
        <v>590489</v>
      </c>
      <c r="H1140" s="33">
        <v>348143</v>
      </c>
      <c r="I1140" s="32">
        <v>25510</v>
      </c>
      <c r="J1140" s="31">
        <v>-61682.585600835053</v>
      </c>
      <c r="K1140" s="31">
        <v>-36172.585600835053</v>
      </c>
      <c r="L1140" s="31">
        <v>0</v>
      </c>
      <c r="M1140" s="33">
        <v>-36172.585600835053</v>
      </c>
      <c r="N1140" s="32">
        <v>22170</v>
      </c>
      <c r="O1140" s="31">
        <v>0</v>
      </c>
      <c r="P1140" s="31">
        <v>31457</v>
      </c>
      <c r="Q1140" s="31">
        <v>1081.8319025740318</v>
      </c>
      <c r="R1140" s="33">
        <v>54708.831902574035</v>
      </c>
      <c r="S1140" s="32">
        <v>0</v>
      </c>
      <c r="T1140" s="31">
        <v>20694</v>
      </c>
      <c r="U1140" s="31">
        <v>60907</v>
      </c>
      <c r="V1140" s="31">
        <v>83513.99971882446</v>
      </c>
      <c r="W1140" s="60">
        <v>165114.99971882446</v>
      </c>
      <c r="X1140" s="32">
        <v>-68702.750747011523</v>
      </c>
      <c r="Y1140" s="31">
        <v>-23819.417069238894</v>
      </c>
      <c r="Z1140" s="31">
        <v>-11321</v>
      </c>
      <c r="AA1140" s="31">
        <v>-6563</v>
      </c>
      <c r="AB1140" s="31">
        <v>0</v>
      </c>
      <c r="AC1140" s="33">
        <v>0</v>
      </c>
    </row>
    <row r="1141" spans="1:29" s="34" customFormat="1">
      <c r="A1141" s="35" t="s">
        <v>1118</v>
      </c>
      <c r="B1141" s="36" t="s">
        <v>2263</v>
      </c>
      <c r="C1141" s="30">
        <v>140149.11000000002</v>
      </c>
      <c r="D1141" s="28">
        <v>1.9127E-4</v>
      </c>
      <c r="E1141" s="28">
        <v>1.9149E-4</v>
      </c>
      <c r="F1141" s="32">
        <v>1143876</v>
      </c>
      <c r="G1141" s="31">
        <v>1474643</v>
      </c>
      <c r="H1141" s="33">
        <v>869426</v>
      </c>
      <c r="I1141" s="32">
        <v>63706</v>
      </c>
      <c r="J1141" s="31">
        <v>-20678.569987002422</v>
      </c>
      <c r="K1141" s="31">
        <v>43027.430012997575</v>
      </c>
      <c r="L1141" s="31">
        <v>0</v>
      </c>
      <c r="M1141" s="33">
        <v>43027.430012997575</v>
      </c>
      <c r="N1141" s="32">
        <v>55366</v>
      </c>
      <c r="O1141" s="31">
        <v>0</v>
      </c>
      <c r="P1141" s="31">
        <v>78559</v>
      </c>
      <c r="Q1141" s="31">
        <v>21945.001201199975</v>
      </c>
      <c r="R1141" s="33">
        <v>155870.00120119998</v>
      </c>
      <c r="S1141" s="32">
        <v>0</v>
      </c>
      <c r="T1141" s="31">
        <v>51681</v>
      </c>
      <c r="U1141" s="31">
        <v>152104</v>
      </c>
      <c r="V1141" s="31">
        <v>4723.2527712521714</v>
      </c>
      <c r="W1141" s="60">
        <v>208508.25277125218</v>
      </c>
      <c r="X1141" s="32">
        <v>-27274.699885457798</v>
      </c>
      <c r="Y1141" s="31">
        <v>19298.448315405603</v>
      </c>
      <c r="Z1141" s="31">
        <v>-28272</v>
      </c>
      <c r="AA1141" s="31">
        <v>-16390</v>
      </c>
      <c r="AB1141" s="31">
        <v>0</v>
      </c>
      <c r="AC1141" s="33">
        <v>0</v>
      </c>
    </row>
    <row r="1142" spans="1:29" s="34" customFormat="1">
      <c r="A1142" s="35" t="s">
        <v>1119</v>
      </c>
      <c r="B1142" s="36" t="s">
        <v>2264</v>
      </c>
      <c r="C1142" s="30">
        <v>30878.13</v>
      </c>
      <c r="D1142" s="28">
        <v>4.214E-5</v>
      </c>
      <c r="E1142" s="28">
        <v>4.4299999999999999E-5</v>
      </c>
      <c r="F1142" s="32">
        <v>252015</v>
      </c>
      <c r="G1142" s="31">
        <v>324889</v>
      </c>
      <c r="H1142" s="33">
        <v>191549</v>
      </c>
      <c r="I1142" s="32">
        <v>14036</v>
      </c>
      <c r="J1142" s="31">
        <v>-4216.1123292689144</v>
      </c>
      <c r="K1142" s="31">
        <v>9819.8876707310847</v>
      </c>
      <c r="L1142" s="31">
        <v>0</v>
      </c>
      <c r="M1142" s="33">
        <v>9819.8876707310847</v>
      </c>
      <c r="N1142" s="32">
        <v>12198</v>
      </c>
      <c r="O1142" s="31">
        <v>0</v>
      </c>
      <c r="P1142" s="31">
        <v>17308</v>
      </c>
      <c r="Q1142" s="31">
        <v>0</v>
      </c>
      <c r="R1142" s="33">
        <v>29506</v>
      </c>
      <c r="S1142" s="32">
        <v>0</v>
      </c>
      <c r="T1142" s="31">
        <v>11386</v>
      </c>
      <c r="U1142" s="31">
        <v>33511</v>
      </c>
      <c r="V1142" s="31">
        <v>11826.113792037357</v>
      </c>
      <c r="W1142" s="60">
        <v>56723.113792037359</v>
      </c>
      <c r="X1142" s="32">
        <v>-18202.112355098423</v>
      </c>
      <c r="Y1142" s="31">
        <v>823.99856306106585</v>
      </c>
      <c r="Z1142" s="31">
        <v>-6229</v>
      </c>
      <c r="AA1142" s="31">
        <v>-3610</v>
      </c>
      <c r="AB1142" s="31">
        <v>0</v>
      </c>
      <c r="AC1142" s="33">
        <v>0</v>
      </c>
    </row>
    <row r="1143" spans="1:29" s="34" customFormat="1">
      <c r="A1143" s="35" t="s">
        <v>60</v>
      </c>
      <c r="B1143" s="36" t="s">
        <v>2265</v>
      </c>
      <c r="C1143" s="30">
        <v>21883.48</v>
      </c>
      <c r="D1143" s="28">
        <v>2.987E-5</v>
      </c>
      <c r="E1143" s="28">
        <v>2.6290000000000001E-5</v>
      </c>
      <c r="F1143" s="32">
        <v>178635</v>
      </c>
      <c r="G1143" s="31">
        <v>230290</v>
      </c>
      <c r="H1143" s="33">
        <v>135775</v>
      </c>
      <c r="I1143" s="32">
        <v>9949</v>
      </c>
      <c r="J1143" s="31">
        <v>33795.065108496776</v>
      </c>
      <c r="K1143" s="31">
        <v>43744.065108496776</v>
      </c>
      <c r="L1143" s="31">
        <v>0</v>
      </c>
      <c r="M1143" s="33">
        <v>43744.065108496776</v>
      </c>
      <c r="N1143" s="32">
        <v>8646</v>
      </c>
      <c r="O1143" s="31">
        <v>0</v>
      </c>
      <c r="P1143" s="31">
        <v>12268</v>
      </c>
      <c r="Q1143" s="31">
        <v>25775.215294752124</v>
      </c>
      <c r="R1143" s="33">
        <v>46689.215294752124</v>
      </c>
      <c r="S1143" s="32">
        <v>0</v>
      </c>
      <c r="T1143" s="31">
        <v>8071</v>
      </c>
      <c r="U1143" s="31">
        <v>23754</v>
      </c>
      <c r="V1143" s="31">
        <v>0</v>
      </c>
      <c r="W1143" s="60">
        <v>31825</v>
      </c>
      <c r="X1143" s="32">
        <v>12959.229996543494</v>
      </c>
      <c r="Y1143" s="31">
        <v>8880.9852982086286</v>
      </c>
      <c r="Z1143" s="31">
        <v>-4415</v>
      </c>
      <c r="AA1143" s="31">
        <v>-2561</v>
      </c>
      <c r="AB1143" s="31">
        <v>0</v>
      </c>
      <c r="AC1143" s="33">
        <v>0</v>
      </c>
    </row>
    <row r="1144" spans="1:29" s="34" customFormat="1">
      <c r="A1144" s="35" t="s">
        <v>1120</v>
      </c>
      <c r="B1144" s="36" t="s">
        <v>2266</v>
      </c>
      <c r="C1144" s="30">
        <v>33019.870000000003</v>
      </c>
      <c r="D1144" s="28">
        <v>4.5059999999999999E-5</v>
      </c>
      <c r="E1144" s="28">
        <v>4.846E-5</v>
      </c>
      <c r="F1144" s="32">
        <v>269478</v>
      </c>
      <c r="G1144" s="31">
        <v>347401</v>
      </c>
      <c r="H1144" s="33">
        <v>204822</v>
      </c>
      <c r="I1144" s="32">
        <v>15008</v>
      </c>
      <c r="J1144" s="31">
        <v>-22631.052905189455</v>
      </c>
      <c r="K1144" s="31">
        <v>-7623.0529051894555</v>
      </c>
      <c r="L1144" s="31">
        <v>0</v>
      </c>
      <c r="M1144" s="33">
        <v>-7623.0529051894555</v>
      </c>
      <c r="N1144" s="32">
        <v>13043</v>
      </c>
      <c r="O1144" s="31">
        <v>0</v>
      </c>
      <c r="P1144" s="31">
        <v>18507</v>
      </c>
      <c r="Q1144" s="31">
        <v>0</v>
      </c>
      <c r="R1144" s="33">
        <v>31550</v>
      </c>
      <c r="S1144" s="32">
        <v>0</v>
      </c>
      <c r="T1144" s="31">
        <v>12175</v>
      </c>
      <c r="U1144" s="31">
        <v>35833</v>
      </c>
      <c r="V1144" s="31">
        <v>18489.448782143485</v>
      </c>
      <c r="W1144" s="60">
        <v>66497.448782143489</v>
      </c>
      <c r="X1144" s="32">
        <v>-23537.437887825996</v>
      </c>
      <c r="Y1144" s="31">
        <v>-889.01089431749187</v>
      </c>
      <c r="Z1144" s="31">
        <v>-6660</v>
      </c>
      <c r="AA1144" s="31">
        <v>-3861</v>
      </c>
      <c r="AB1144" s="31">
        <v>0</v>
      </c>
      <c r="AC1144" s="33">
        <v>0</v>
      </c>
    </row>
    <row r="1145" spans="1:29" s="34" customFormat="1">
      <c r="A1145" s="35" t="s">
        <v>1121</v>
      </c>
      <c r="B1145" s="36" t="s">
        <v>2267</v>
      </c>
      <c r="C1145" s="30">
        <v>0</v>
      </c>
      <c r="D1145" s="28">
        <v>0</v>
      </c>
      <c r="E1145" s="28">
        <v>0</v>
      </c>
      <c r="F1145" s="32">
        <v>0</v>
      </c>
      <c r="G1145" s="31">
        <v>0</v>
      </c>
      <c r="H1145" s="33">
        <v>0</v>
      </c>
      <c r="I1145" s="32">
        <v>0</v>
      </c>
      <c r="J1145" s="31">
        <v>-28815.067381801568</v>
      </c>
      <c r="K1145" s="31">
        <v>-28815.067381801568</v>
      </c>
      <c r="L1145" s="31">
        <v>0</v>
      </c>
      <c r="M1145" s="33">
        <v>-28815.067381801568</v>
      </c>
      <c r="N1145" s="32">
        <v>0</v>
      </c>
      <c r="O1145" s="31">
        <v>0</v>
      </c>
      <c r="P1145" s="31">
        <v>0</v>
      </c>
      <c r="Q1145" s="31">
        <v>0</v>
      </c>
      <c r="R1145" s="33">
        <v>0</v>
      </c>
      <c r="S1145" s="32">
        <v>0</v>
      </c>
      <c r="T1145" s="31">
        <v>0</v>
      </c>
      <c r="U1145" s="31">
        <v>0</v>
      </c>
      <c r="V1145" s="31">
        <v>0</v>
      </c>
      <c r="W1145" s="60">
        <v>0</v>
      </c>
      <c r="X1145" s="32">
        <v>0</v>
      </c>
      <c r="Y1145" s="31">
        <v>0</v>
      </c>
      <c r="Z1145" s="31">
        <v>0</v>
      </c>
      <c r="AA1145" s="31">
        <v>0</v>
      </c>
      <c r="AB1145" s="31">
        <v>0</v>
      </c>
      <c r="AC1145" s="33">
        <v>0</v>
      </c>
    </row>
    <row r="1146" spans="1:29" s="34" customFormat="1">
      <c r="A1146" s="35" t="s">
        <v>61</v>
      </c>
      <c r="B1146" s="36" t="s">
        <v>2268</v>
      </c>
      <c r="C1146" s="30">
        <v>0</v>
      </c>
      <c r="D1146" s="28">
        <v>0</v>
      </c>
      <c r="E1146" s="28">
        <v>9.9499999999999996E-6</v>
      </c>
      <c r="F1146" s="32">
        <v>0</v>
      </c>
      <c r="G1146" s="31">
        <v>0</v>
      </c>
      <c r="H1146" s="33">
        <v>0</v>
      </c>
      <c r="I1146" s="32">
        <v>0</v>
      </c>
      <c r="J1146" s="31">
        <v>-51285.263572769094</v>
      </c>
      <c r="K1146" s="31">
        <v>-51285.263572769094</v>
      </c>
      <c r="L1146" s="31">
        <v>0</v>
      </c>
      <c r="M1146" s="33">
        <v>-51285.263572769094</v>
      </c>
      <c r="N1146" s="32">
        <v>0</v>
      </c>
      <c r="O1146" s="31">
        <v>0</v>
      </c>
      <c r="P1146" s="31">
        <v>0</v>
      </c>
      <c r="Q1146" s="31">
        <v>0</v>
      </c>
      <c r="R1146" s="33">
        <v>0</v>
      </c>
      <c r="S1146" s="32">
        <v>0</v>
      </c>
      <c r="T1146" s="31">
        <v>0</v>
      </c>
      <c r="U1146" s="31">
        <v>0</v>
      </c>
      <c r="V1146" s="31">
        <v>62708.260500190678</v>
      </c>
      <c r="W1146" s="60">
        <v>62708.260500190678</v>
      </c>
      <c r="X1146" s="32">
        <v>-46554.656044059317</v>
      </c>
      <c r="Y1146" s="31">
        <v>-16153.604456131365</v>
      </c>
      <c r="Z1146" s="31">
        <v>0</v>
      </c>
      <c r="AA1146" s="31">
        <v>0</v>
      </c>
      <c r="AB1146" s="31">
        <v>0</v>
      </c>
      <c r="AC1146" s="33">
        <v>0</v>
      </c>
    </row>
    <row r="1147" spans="1:29" s="34" customFormat="1">
      <c r="A1147" s="35" t="s">
        <v>62</v>
      </c>
      <c r="B1147" s="36" t="s">
        <v>2269</v>
      </c>
      <c r="C1147" s="30">
        <v>10009.449999999999</v>
      </c>
      <c r="D1147" s="28">
        <v>1.366E-5</v>
      </c>
      <c r="E1147" s="28">
        <v>1.4260000000000001E-5</v>
      </c>
      <c r="F1147" s="32">
        <v>81693</v>
      </c>
      <c r="G1147" s="31">
        <v>105315</v>
      </c>
      <c r="H1147" s="33">
        <v>62092</v>
      </c>
      <c r="I1147" s="32">
        <v>4550</v>
      </c>
      <c r="J1147" s="31">
        <v>-5437.2150023983204</v>
      </c>
      <c r="K1147" s="31">
        <v>-887.21500239832039</v>
      </c>
      <c r="L1147" s="31">
        <v>0</v>
      </c>
      <c r="M1147" s="33">
        <v>-887.21500239832039</v>
      </c>
      <c r="N1147" s="32">
        <v>3954</v>
      </c>
      <c r="O1147" s="31">
        <v>0</v>
      </c>
      <c r="P1147" s="31">
        <v>5610</v>
      </c>
      <c r="Q1147" s="31">
        <v>0</v>
      </c>
      <c r="R1147" s="33">
        <v>9564</v>
      </c>
      <c r="S1147" s="32">
        <v>0</v>
      </c>
      <c r="T1147" s="31">
        <v>3691</v>
      </c>
      <c r="U1147" s="31">
        <v>10863</v>
      </c>
      <c r="V1147" s="31">
        <v>7082.9932970869559</v>
      </c>
      <c r="W1147" s="60">
        <v>21636.993297086956</v>
      </c>
      <c r="X1147" s="32">
        <v>-9312.1267848158514</v>
      </c>
      <c r="Y1147" s="31">
        <v>430.13348772889572</v>
      </c>
      <c r="Z1147" s="31">
        <v>-2019</v>
      </c>
      <c r="AA1147" s="31">
        <v>-1172</v>
      </c>
      <c r="AB1147" s="31">
        <v>0</v>
      </c>
      <c r="AC1147" s="33">
        <v>0</v>
      </c>
    </row>
    <row r="1148" spans="1:29" s="34" customFormat="1">
      <c r="A1148" s="35" t="s">
        <v>1122</v>
      </c>
      <c r="B1148" s="36" t="s">
        <v>2270</v>
      </c>
      <c r="C1148" s="30">
        <v>46635.5</v>
      </c>
      <c r="D1148" s="28">
        <v>6.3650000000000002E-5</v>
      </c>
      <c r="E1148" s="28">
        <v>6.3540000000000005E-5</v>
      </c>
      <c r="F1148" s="32">
        <v>380654</v>
      </c>
      <c r="G1148" s="31">
        <v>490725</v>
      </c>
      <c r="H1148" s="33">
        <v>289324</v>
      </c>
      <c r="I1148" s="32">
        <v>21200</v>
      </c>
      <c r="J1148" s="31">
        <v>29544.005711851798</v>
      </c>
      <c r="K1148" s="31">
        <v>50744.005711851802</v>
      </c>
      <c r="L1148" s="31">
        <v>0</v>
      </c>
      <c r="M1148" s="33">
        <v>50744.005711851802</v>
      </c>
      <c r="N1148" s="32">
        <v>18424</v>
      </c>
      <c r="O1148" s="31">
        <v>0</v>
      </c>
      <c r="P1148" s="31">
        <v>26142</v>
      </c>
      <c r="Q1148" s="31">
        <v>26311.717986566331</v>
      </c>
      <c r="R1148" s="33">
        <v>70877.717986566335</v>
      </c>
      <c r="S1148" s="32">
        <v>0</v>
      </c>
      <c r="T1148" s="31">
        <v>17198</v>
      </c>
      <c r="U1148" s="31">
        <v>50616</v>
      </c>
      <c r="V1148" s="31">
        <v>803.901606554615</v>
      </c>
      <c r="W1148" s="60">
        <v>68617.901606554617</v>
      </c>
      <c r="X1148" s="32">
        <v>10403.526816900921</v>
      </c>
      <c r="Y1148" s="31">
        <v>6719.2895631107931</v>
      </c>
      <c r="Z1148" s="31">
        <v>-9408</v>
      </c>
      <c r="AA1148" s="31">
        <v>-5454.9999999999964</v>
      </c>
      <c r="AB1148" s="31">
        <v>0</v>
      </c>
      <c r="AC1148" s="33">
        <v>0</v>
      </c>
    </row>
    <row r="1149" spans="1:29" s="34" customFormat="1">
      <c r="A1149" s="35" t="s">
        <v>63</v>
      </c>
      <c r="B1149" s="36" t="s">
        <v>2271</v>
      </c>
      <c r="C1149" s="30">
        <v>0</v>
      </c>
      <c r="D1149" s="28">
        <v>0</v>
      </c>
      <c r="E1149" s="28">
        <v>0</v>
      </c>
      <c r="F1149" s="32">
        <v>0</v>
      </c>
      <c r="G1149" s="31">
        <v>0</v>
      </c>
      <c r="H1149" s="33">
        <v>0</v>
      </c>
      <c r="I1149" s="32">
        <v>0</v>
      </c>
      <c r="J1149" s="31">
        <v>0</v>
      </c>
      <c r="K1149" s="31">
        <v>0</v>
      </c>
      <c r="L1149" s="31">
        <v>0</v>
      </c>
      <c r="M1149" s="33">
        <v>0</v>
      </c>
      <c r="N1149" s="32">
        <v>0</v>
      </c>
      <c r="O1149" s="31">
        <v>0</v>
      </c>
      <c r="P1149" s="31">
        <v>0</v>
      </c>
      <c r="Q1149" s="31">
        <v>0</v>
      </c>
      <c r="R1149" s="33">
        <v>0</v>
      </c>
      <c r="S1149" s="32">
        <v>0</v>
      </c>
      <c r="T1149" s="31">
        <v>0</v>
      </c>
      <c r="U1149" s="31">
        <v>0</v>
      </c>
      <c r="V1149" s="31">
        <v>0</v>
      </c>
      <c r="W1149" s="60">
        <v>0</v>
      </c>
      <c r="X1149" s="32">
        <v>0</v>
      </c>
      <c r="Y1149" s="31">
        <v>0</v>
      </c>
      <c r="Z1149" s="31">
        <v>0</v>
      </c>
      <c r="AA1149" s="31">
        <v>0</v>
      </c>
      <c r="AB1149" s="31">
        <v>0</v>
      </c>
      <c r="AC1149" s="33">
        <v>0</v>
      </c>
    </row>
    <row r="1150" spans="1:29" s="34" customFormat="1">
      <c r="A1150" s="35" t="s">
        <v>64</v>
      </c>
      <c r="B1150" s="36" t="s">
        <v>2272</v>
      </c>
      <c r="C1150" s="30">
        <v>1820.52</v>
      </c>
      <c r="D1150" s="28">
        <v>2.48E-6</v>
      </c>
      <c r="E1150" s="28">
        <v>4.0999999999999999E-7</v>
      </c>
      <c r="F1150" s="32">
        <v>14831</v>
      </c>
      <c r="G1150" s="31">
        <v>19120</v>
      </c>
      <c r="H1150" s="33">
        <v>11273</v>
      </c>
      <c r="I1150" s="32">
        <v>826</v>
      </c>
      <c r="J1150" s="31">
        <v>-3108.5011977275299</v>
      </c>
      <c r="K1150" s="31">
        <v>-2282.5011977275299</v>
      </c>
      <c r="L1150" s="31">
        <v>0</v>
      </c>
      <c r="M1150" s="33">
        <v>-2282.5011977275299</v>
      </c>
      <c r="N1150" s="32">
        <v>718</v>
      </c>
      <c r="O1150" s="31">
        <v>0</v>
      </c>
      <c r="P1150" s="31">
        <v>1019</v>
      </c>
      <c r="Q1150" s="31">
        <v>8647.7009240160842</v>
      </c>
      <c r="R1150" s="33">
        <v>10384.700924016084</v>
      </c>
      <c r="S1150" s="32">
        <v>0</v>
      </c>
      <c r="T1150" s="31">
        <v>670</v>
      </c>
      <c r="U1150" s="31">
        <v>1972</v>
      </c>
      <c r="V1150" s="31">
        <v>7815.6727895908789</v>
      </c>
      <c r="W1150" s="60">
        <v>10457.672789590879</v>
      </c>
      <c r="X1150" s="32">
        <v>-3111.3347993969619</v>
      </c>
      <c r="Y1150" s="31">
        <v>3616.3629338221672</v>
      </c>
      <c r="Z1150" s="31">
        <v>-367</v>
      </c>
      <c r="AA1150" s="31">
        <v>-211</v>
      </c>
      <c r="AB1150" s="31">
        <v>0</v>
      </c>
      <c r="AC1150" s="33">
        <v>0</v>
      </c>
    </row>
    <row r="1151" spans="1:29" s="34" customFormat="1">
      <c r="A1151" s="35" t="s">
        <v>1123</v>
      </c>
      <c r="B1151" s="36" t="s">
        <v>2273</v>
      </c>
      <c r="C1151" s="30">
        <v>156798.88999999998</v>
      </c>
      <c r="D1151" s="28">
        <v>2.1399E-4</v>
      </c>
      <c r="E1151" s="28">
        <v>2.1225000000000001E-4</v>
      </c>
      <c r="F1151" s="32">
        <v>1279751</v>
      </c>
      <c r="G1151" s="31">
        <v>1649808</v>
      </c>
      <c r="H1151" s="33">
        <v>972701</v>
      </c>
      <c r="I1151" s="32">
        <v>71273</v>
      </c>
      <c r="J1151" s="31">
        <v>27668.241566252251</v>
      </c>
      <c r="K1151" s="31">
        <v>98941.241566252254</v>
      </c>
      <c r="L1151" s="31">
        <v>0</v>
      </c>
      <c r="M1151" s="33">
        <v>98941.241566252254</v>
      </c>
      <c r="N1151" s="32">
        <v>61942</v>
      </c>
      <c r="O1151" s="31">
        <v>0</v>
      </c>
      <c r="P1151" s="31">
        <v>87890</v>
      </c>
      <c r="Q1151" s="31">
        <v>47866.740745719406</v>
      </c>
      <c r="R1151" s="33">
        <v>197698.74074571941</v>
      </c>
      <c r="S1151" s="32">
        <v>0</v>
      </c>
      <c r="T1151" s="31">
        <v>57820</v>
      </c>
      <c r="U1151" s="31">
        <v>170171</v>
      </c>
      <c r="V1151" s="31">
        <v>0</v>
      </c>
      <c r="W1151" s="60">
        <v>227991</v>
      </c>
      <c r="X1151" s="32">
        <v>-5140.8224247403123</v>
      </c>
      <c r="Y1151" s="31">
        <v>24815.563170459718</v>
      </c>
      <c r="Z1151" s="31">
        <v>-31630</v>
      </c>
      <c r="AA1151" s="31">
        <v>-18337</v>
      </c>
      <c r="AB1151" s="31">
        <v>0</v>
      </c>
      <c r="AC1151" s="33">
        <v>0</v>
      </c>
    </row>
    <row r="1152" spans="1:29" s="34" customFormat="1">
      <c r="A1152" s="35" t="s">
        <v>1124</v>
      </c>
      <c r="B1152" s="36" t="s">
        <v>2274</v>
      </c>
      <c r="C1152" s="30">
        <v>15678.85</v>
      </c>
      <c r="D1152" s="28">
        <v>2.1399999999999998E-5</v>
      </c>
      <c r="E1152" s="28">
        <v>2.2549999999999999E-5</v>
      </c>
      <c r="F1152" s="32">
        <v>127981</v>
      </c>
      <c r="G1152" s="31">
        <v>164989</v>
      </c>
      <c r="H1152" s="33">
        <v>97275</v>
      </c>
      <c r="I1152" s="32">
        <v>7128</v>
      </c>
      <c r="J1152" s="31">
        <v>-9280.4578155065174</v>
      </c>
      <c r="K1152" s="31">
        <v>-2152.4578155065174</v>
      </c>
      <c r="L1152" s="31">
        <v>0</v>
      </c>
      <c r="M1152" s="33">
        <v>-2152.4578155065174</v>
      </c>
      <c r="N1152" s="32">
        <v>6195</v>
      </c>
      <c r="O1152" s="31">
        <v>0</v>
      </c>
      <c r="P1152" s="31">
        <v>8789</v>
      </c>
      <c r="Q1152" s="31">
        <v>3836.2135763740362</v>
      </c>
      <c r="R1152" s="33">
        <v>18820.213576374037</v>
      </c>
      <c r="S1152" s="32">
        <v>0</v>
      </c>
      <c r="T1152" s="31">
        <v>5782</v>
      </c>
      <c r="U1152" s="31">
        <v>17018</v>
      </c>
      <c r="V1152" s="31">
        <v>5256.5182291534256</v>
      </c>
      <c r="W1152" s="60">
        <v>28056.518229153426</v>
      </c>
      <c r="X1152" s="32">
        <v>-4571.6442329225447</v>
      </c>
      <c r="Y1152" s="31">
        <v>331.33958014315476</v>
      </c>
      <c r="Z1152" s="31">
        <v>-3163</v>
      </c>
      <c r="AA1152" s="31">
        <v>-1832.9999999999982</v>
      </c>
      <c r="AB1152" s="31">
        <v>0</v>
      </c>
      <c r="AC1152" s="33">
        <v>0</v>
      </c>
    </row>
    <row r="1153" spans="1:29" s="34" customFormat="1">
      <c r="A1153" s="35" t="s">
        <v>65</v>
      </c>
      <c r="B1153" s="36" t="s">
        <v>2275</v>
      </c>
      <c r="C1153" s="30">
        <v>0</v>
      </c>
      <c r="D1153" s="28">
        <v>0</v>
      </c>
      <c r="E1153" s="28">
        <v>0</v>
      </c>
      <c r="F1153" s="32">
        <v>0</v>
      </c>
      <c r="G1153" s="31">
        <v>0</v>
      </c>
      <c r="H1153" s="33">
        <v>0</v>
      </c>
      <c r="I1153" s="32">
        <v>0</v>
      </c>
      <c r="J1153" s="31">
        <v>0</v>
      </c>
      <c r="K1153" s="31">
        <v>0</v>
      </c>
      <c r="L1153" s="31">
        <v>0</v>
      </c>
      <c r="M1153" s="33">
        <v>0</v>
      </c>
      <c r="N1153" s="32">
        <v>0</v>
      </c>
      <c r="O1153" s="31">
        <v>0</v>
      </c>
      <c r="P1153" s="31">
        <v>0</v>
      </c>
      <c r="Q1153" s="31">
        <v>0</v>
      </c>
      <c r="R1153" s="33">
        <v>0</v>
      </c>
      <c r="S1153" s="32">
        <v>0</v>
      </c>
      <c r="T1153" s="31">
        <v>0</v>
      </c>
      <c r="U1153" s="31">
        <v>0</v>
      </c>
      <c r="V1153" s="31">
        <v>0</v>
      </c>
      <c r="W1153" s="60">
        <v>0</v>
      </c>
      <c r="X1153" s="32">
        <v>0</v>
      </c>
      <c r="Y1153" s="31">
        <v>0</v>
      </c>
      <c r="Z1153" s="31">
        <v>0</v>
      </c>
      <c r="AA1153" s="31">
        <v>0</v>
      </c>
      <c r="AB1153" s="31">
        <v>0</v>
      </c>
      <c r="AC1153" s="33">
        <v>0</v>
      </c>
    </row>
    <row r="1154" spans="1:29" s="34" customFormat="1">
      <c r="A1154" s="35" t="s">
        <v>1125</v>
      </c>
      <c r="B1154" s="36" t="s">
        <v>2276</v>
      </c>
      <c r="C1154" s="30">
        <v>16447.39</v>
      </c>
      <c r="D1154" s="28">
        <v>2.245E-5</v>
      </c>
      <c r="E1154" s="28">
        <v>2.2079999999999999E-5</v>
      </c>
      <c r="F1154" s="32">
        <v>134261</v>
      </c>
      <c r="G1154" s="31">
        <v>173084</v>
      </c>
      <c r="H1154" s="33">
        <v>102047</v>
      </c>
      <c r="I1154" s="32">
        <v>7477</v>
      </c>
      <c r="J1154" s="31">
        <v>14720.597082152321</v>
      </c>
      <c r="K1154" s="31">
        <v>22197.597082152322</v>
      </c>
      <c r="L1154" s="31">
        <v>0</v>
      </c>
      <c r="M1154" s="33">
        <v>22197.597082152322</v>
      </c>
      <c r="N1154" s="32">
        <v>6498</v>
      </c>
      <c r="O1154" s="31">
        <v>0</v>
      </c>
      <c r="P1154" s="31">
        <v>9221</v>
      </c>
      <c r="Q1154" s="31">
        <v>1106.7628216535425</v>
      </c>
      <c r="R1154" s="33">
        <v>16825.762821653541</v>
      </c>
      <c r="S1154" s="32">
        <v>0</v>
      </c>
      <c r="T1154" s="31">
        <v>6066</v>
      </c>
      <c r="U1154" s="31">
        <v>17853</v>
      </c>
      <c r="V1154" s="31">
        <v>2662.4490081740391</v>
      </c>
      <c r="W1154" s="60">
        <v>26581.449008174041</v>
      </c>
      <c r="X1154" s="32">
        <v>-7420.4534120675708</v>
      </c>
      <c r="Y1154" s="31">
        <v>2906.7672255470748</v>
      </c>
      <c r="Z1154" s="31">
        <v>-3318</v>
      </c>
      <c r="AA1154" s="31">
        <v>-1924</v>
      </c>
      <c r="AB1154" s="31">
        <v>0</v>
      </c>
      <c r="AC1154" s="33">
        <v>0</v>
      </c>
    </row>
    <row r="1155" spans="1:29" s="34" customFormat="1">
      <c r="A1155" s="35" t="s">
        <v>1126</v>
      </c>
      <c r="B1155" s="36" t="s">
        <v>2277</v>
      </c>
      <c r="C1155" s="30">
        <v>32915.370000000003</v>
      </c>
      <c r="D1155" s="28">
        <v>4.4919999999999997E-5</v>
      </c>
      <c r="E1155" s="28">
        <v>4.808E-5</v>
      </c>
      <c r="F1155" s="32">
        <v>268641</v>
      </c>
      <c r="G1155" s="31">
        <v>346322</v>
      </c>
      <c r="H1155" s="33">
        <v>204186</v>
      </c>
      <c r="I1155" s="32">
        <v>14961</v>
      </c>
      <c r="J1155" s="31">
        <v>-33876.456460513356</v>
      </c>
      <c r="K1155" s="31">
        <v>-18915.456460513356</v>
      </c>
      <c r="L1155" s="31">
        <v>0</v>
      </c>
      <c r="M1155" s="33">
        <v>-18915.456460513356</v>
      </c>
      <c r="N1155" s="32">
        <v>13003</v>
      </c>
      <c r="O1155" s="31">
        <v>0</v>
      </c>
      <c r="P1155" s="31">
        <v>18450</v>
      </c>
      <c r="Q1155" s="31">
        <v>0</v>
      </c>
      <c r="R1155" s="33">
        <v>31453</v>
      </c>
      <c r="S1155" s="32">
        <v>0</v>
      </c>
      <c r="T1155" s="31">
        <v>12137</v>
      </c>
      <c r="U1155" s="31">
        <v>35722</v>
      </c>
      <c r="V1155" s="31">
        <v>14917.008420324204</v>
      </c>
      <c r="W1155" s="60">
        <v>62776.0084203242</v>
      </c>
      <c r="X1155" s="32">
        <v>-20321.247566808459</v>
      </c>
      <c r="Y1155" s="31">
        <v>-513.76085351574511</v>
      </c>
      <c r="Z1155" s="31">
        <v>-6640</v>
      </c>
      <c r="AA1155" s="31">
        <v>-3847.9999999999964</v>
      </c>
      <c r="AB1155" s="31">
        <v>0</v>
      </c>
      <c r="AC1155" s="33">
        <v>0</v>
      </c>
    </row>
    <row r="1156" spans="1:29" s="34" customFormat="1">
      <c r="A1156" s="35" t="s">
        <v>1127</v>
      </c>
      <c r="B1156" s="36" t="s">
        <v>2278</v>
      </c>
      <c r="C1156" s="30">
        <v>86310.52</v>
      </c>
      <c r="D1156" s="28">
        <v>1.1779E-4</v>
      </c>
      <c r="E1156" s="28">
        <v>1.3023000000000001E-4</v>
      </c>
      <c r="F1156" s="32">
        <v>704434</v>
      </c>
      <c r="G1156" s="31">
        <v>908131</v>
      </c>
      <c r="H1156" s="33">
        <v>535420</v>
      </c>
      <c r="I1156" s="32">
        <v>39232</v>
      </c>
      <c r="J1156" s="31">
        <v>21841.050884065917</v>
      </c>
      <c r="K1156" s="31">
        <v>61073.050884065917</v>
      </c>
      <c r="L1156" s="31">
        <v>0</v>
      </c>
      <c r="M1156" s="33">
        <v>61073.050884065917</v>
      </c>
      <c r="N1156" s="32">
        <v>34096</v>
      </c>
      <c r="O1156" s="31">
        <v>0</v>
      </c>
      <c r="P1156" s="31">
        <v>48379</v>
      </c>
      <c r="Q1156" s="31">
        <v>11205.73212591511</v>
      </c>
      <c r="R1156" s="33">
        <v>93680.732125915107</v>
      </c>
      <c r="S1156" s="32">
        <v>0</v>
      </c>
      <c r="T1156" s="31">
        <v>31827</v>
      </c>
      <c r="U1156" s="31">
        <v>93670</v>
      </c>
      <c r="V1156" s="31">
        <v>54591.492540524414</v>
      </c>
      <c r="W1156" s="60">
        <v>180088.4925405244</v>
      </c>
      <c r="X1156" s="32">
        <v>-50812.981089130539</v>
      </c>
      <c r="Y1156" s="31">
        <v>-8090.7793254787575</v>
      </c>
      <c r="Z1156" s="31">
        <v>-17411</v>
      </c>
      <c r="AA1156" s="31">
        <v>-10093</v>
      </c>
      <c r="AB1156" s="31">
        <v>0</v>
      </c>
      <c r="AC1156" s="33">
        <v>0</v>
      </c>
    </row>
    <row r="1157" spans="1:29" s="34" customFormat="1">
      <c r="A1157" s="35" t="s">
        <v>66</v>
      </c>
      <c r="B1157" s="36" t="s">
        <v>2279</v>
      </c>
      <c r="C1157" s="30">
        <v>402735.83</v>
      </c>
      <c r="D1157" s="28">
        <v>5.4962999999999995E-4</v>
      </c>
      <c r="E1157" s="28">
        <v>4.8584000000000002E-4</v>
      </c>
      <c r="F1157" s="32">
        <v>3287020</v>
      </c>
      <c r="G1157" s="31">
        <v>4237506</v>
      </c>
      <c r="H1157" s="33">
        <v>2498367</v>
      </c>
      <c r="I1157" s="32">
        <v>183065</v>
      </c>
      <c r="J1157" s="31">
        <v>-97306.086922021568</v>
      </c>
      <c r="K1157" s="31">
        <v>85758.913077978432</v>
      </c>
      <c r="L1157" s="31">
        <v>0</v>
      </c>
      <c r="M1157" s="33">
        <v>85758.913077978432</v>
      </c>
      <c r="N1157" s="32">
        <v>159098</v>
      </c>
      <c r="O1157" s="31">
        <v>0</v>
      </c>
      <c r="P1157" s="31">
        <v>225744</v>
      </c>
      <c r="Q1157" s="31">
        <v>257031.68164255394</v>
      </c>
      <c r="R1157" s="33">
        <v>641873.681642554</v>
      </c>
      <c r="S1157" s="32">
        <v>0</v>
      </c>
      <c r="T1157" s="31">
        <v>148509</v>
      </c>
      <c r="U1157" s="31">
        <v>437082</v>
      </c>
      <c r="V1157" s="31">
        <v>68594.312405509336</v>
      </c>
      <c r="W1157" s="60">
        <v>654185.31240550929</v>
      </c>
      <c r="X1157" s="32">
        <v>-44017.164158543703</v>
      </c>
      <c r="Y1157" s="31">
        <v>160045.53339558834</v>
      </c>
      <c r="Z1157" s="31">
        <v>-81241</v>
      </c>
      <c r="AA1157" s="31">
        <v>-47098.999999999927</v>
      </c>
      <c r="AB1157" s="31">
        <v>0</v>
      </c>
      <c r="AC1157" s="33">
        <v>0</v>
      </c>
    </row>
    <row r="1158" spans="1:29" s="34" customFormat="1">
      <c r="A1158" s="35" t="s">
        <v>67</v>
      </c>
      <c r="B1158" s="36" t="s">
        <v>2280</v>
      </c>
      <c r="C1158" s="30">
        <v>213164</v>
      </c>
      <c r="D1158" s="28">
        <v>2.9091000000000002E-4</v>
      </c>
      <c r="E1158" s="28">
        <v>2.9925999999999998E-4</v>
      </c>
      <c r="F1158" s="32">
        <v>1739765</v>
      </c>
      <c r="G1158" s="31">
        <v>2242841</v>
      </c>
      <c r="H1158" s="33">
        <v>1322344</v>
      </c>
      <c r="I1158" s="32">
        <v>96893</v>
      </c>
      <c r="J1158" s="31">
        <v>-50273.129314428479</v>
      </c>
      <c r="K1158" s="31">
        <v>46619.870685571521</v>
      </c>
      <c r="L1158" s="31">
        <v>0</v>
      </c>
      <c r="M1158" s="33">
        <v>46619.870685571521</v>
      </c>
      <c r="N1158" s="32">
        <v>84208</v>
      </c>
      <c r="O1158" s="31">
        <v>0</v>
      </c>
      <c r="P1158" s="31">
        <v>119483</v>
      </c>
      <c r="Q1158" s="31">
        <v>63303.529689078612</v>
      </c>
      <c r="R1158" s="33">
        <v>266994.52968907863</v>
      </c>
      <c r="S1158" s="32">
        <v>0</v>
      </c>
      <c r="T1158" s="31">
        <v>78603</v>
      </c>
      <c r="U1158" s="31">
        <v>231340</v>
      </c>
      <c r="V1158" s="31">
        <v>40848.285897483867</v>
      </c>
      <c r="W1158" s="60">
        <v>350791.28589748387</v>
      </c>
      <c r="X1158" s="32">
        <v>-32210.76840753726</v>
      </c>
      <c r="Y1158" s="31">
        <v>16341.012199132003</v>
      </c>
      <c r="Z1158" s="31">
        <v>-42999</v>
      </c>
      <c r="AA1158" s="31">
        <v>-24928</v>
      </c>
      <c r="AB1158" s="31">
        <v>0</v>
      </c>
      <c r="AC1158" s="33">
        <v>0</v>
      </c>
    </row>
    <row r="1159" spans="1:29" s="34" customFormat="1">
      <c r="A1159" s="35" t="s">
        <v>1128</v>
      </c>
      <c r="B1159" s="36" t="s">
        <v>2281</v>
      </c>
      <c r="C1159" s="30">
        <v>877662.92999999993</v>
      </c>
      <c r="D1159" s="28">
        <v>1.1977800000000001E-3</v>
      </c>
      <c r="E1159" s="28">
        <v>1.3436800000000001E-3</v>
      </c>
      <c r="F1159" s="32">
        <v>7163232</v>
      </c>
      <c r="G1159" s="31">
        <v>9234576</v>
      </c>
      <c r="H1159" s="33">
        <v>5444562</v>
      </c>
      <c r="I1159" s="32">
        <v>398943</v>
      </c>
      <c r="J1159" s="31">
        <v>-296654.70548733312</v>
      </c>
      <c r="K1159" s="31">
        <v>102288.29451266688</v>
      </c>
      <c r="L1159" s="31">
        <v>0</v>
      </c>
      <c r="M1159" s="33">
        <v>102288.29451266688</v>
      </c>
      <c r="N1159" s="32">
        <v>346714</v>
      </c>
      <c r="O1159" s="31">
        <v>0</v>
      </c>
      <c r="P1159" s="31">
        <v>491953</v>
      </c>
      <c r="Q1159" s="31">
        <v>108404.4612339679</v>
      </c>
      <c r="R1159" s="33">
        <v>947071.46123396792</v>
      </c>
      <c r="S1159" s="32">
        <v>0</v>
      </c>
      <c r="T1159" s="31">
        <v>323637</v>
      </c>
      <c r="U1159" s="31">
        <v>952510</v>
      </c>
      <c r="V1159" s="31">
        <v>636624.5058602466</v>
      </c>
      <c r="W1159" s="60">
        <v>1912771.5058602467</v>
      </c>
      <c r="X1159" s="32">
        <v>-572244.72027538577</v>
      </c>
      <c r="Y1159" s="31">
        <v>-113772.32435089283</v>
      </c>
      <c r="Z1159" s="31">
        <v>-177043</v>
      </c>
      <c r="AA1159" s="31">
        <v>-102640</v>
      </c>
      <c r="AB1159" s="31">
        <v>0</v>
      </c>
      <c r="AC1159" s="33">
        <v>0</v>
      </c>
    </row>
    <row r="1160" spans="1:29" s="34" customFormat="1">
      <c r="A1160" s="35" t="s">
        <v>1129</v>
      </c>
      <c r="B1160" s="36" t="s">
        <v>2282</v>
      </c>
      <c r="C1160" s="30">
        <v>37750.730000000003</v>
      </c>
      <c r="D1160" s="28">
        <v>5.1520000000000001E-5</v>
      </c>
      <c r="E1160" s="28">
        <v>7.2539999999999993E-5</v>
      </c>
      <c r="F1160" s="32">
        <v>308111</v>
      </c>
      <c r="G1160" s="31">
        <v>397206</v>
      </c>
      <c r="H1160" s="33">
        <v>234186</v>
      </c>
      <c r="I1160" s="32">
        <v>17160</v>
      </c>
      <c r="J1160" s="31">
        <v>-58205.574781968848</v>
      </c>
      <c r="K1160" s="31">
        <v>-41045.574781968848</v>
      </c>
      <c r="L1160" s="31">
        <v>0</v>
      </c>
      <c r="M1160" s="33">
        <v>-41045.574781968848</v>
      </c>
      <c r="N1160" s="32">
        <v>14913</v>
      </c>
      <c r="O1160" s="31">
        <v>0</v>
      </c>
      <c r="P1160" s="31">
        <v>21160</v>
      </c>
      <c r="Q1160" s="31">
        <v>3582.2403087915559</v>
      </c>
      <c r="R1160" s="33">
        <v>39655.240308791559</v>
      </c>
      <c r="S1160" s="32">
        <v>0</v>
      </c>
      <c r="T1160" s="31">
        <v>13921</v>
      </c>
      <c r="U1160" s="31">
        <v>40970</v>
      </c>
      <c r="V1160" s="31">
        <v>89315.978686367947</v>
      </c>
      <c r="W1160" s="60">
        <v>144206.97868636795</v>
      </c>
      <c r="X1160" s="32">
        <v>-63689.83863990043</v>
      </c>
      <c r="Y1160" s="31">
        <v>-28830.899737675951</v>
      </c>
      <c r="Z1160" s="31">
        <v>-7615</v>
      </c>
      <c r="AA1160" s="31">
        <v>-4416.0000000000146</v>
      </c>
      <c r="AB1160" s="31">
        <v>0</v>
      </c>
      <c r="AC1160" s="33">
        <v>0</v>
      </c>
    </row>
    <row r="1161" spans="1:29" s="6" customFormat="1" ht="13.5" thickBot="1">
      <c r="A1161" s="49"/>
      <c r="B1161" s="49"/>
      <c r="C1161" s="48"/>
      <c r="D1161" s="50"/>
      <c r="E1161" s="50"/>
      <c r="F1161" s="51"/>
      <c r="G1161" s="52"/>
      <c r="H1161" s="53"/>
      <c r="I1161" s="51"/>
      <c r="J1161" s="52"/>
      <c r="K1161" s="52"/>
      <c r="L1161" s="52"/>
      <c r="M1161" s="53"/>
      <c r="N1161" s="51"/>
      <c r="O1161" s="52"/>
      <c r="P1161" s="52"/>
      <c r="Q1161" s="52"/>
      <c r="R1161" s="53"/>
      <c r="S1161" s="51"/>
      <c r="T1161" s="52"/>
      <c r="U1161" s="52"/>
      <c r="V1161" s="52"/>
      <c r="W1161" s="54"/>
      <c r="X1161" s="51"/>
      <c r="Y1161" s="52"/>
      <c r="Z1161" s="52"/>
      <c r="AA1161" s="52"/>
      <c r="AB1161" s="52"/>
      <c r="AC1161" s="53"/>
    </row>
    <row r="1162" spans="1:29" s="6" customFormat="1" ht="13.5" thickBot="1">
      <c r="A1162" s="55" t="s">
        <v>68</v>
      </c>
      <c r="B1162" s="55"/>
      <c r="C1162" s="56">
        <f t="shared" ref="C1162:AC1162" si="2">SUM(C13:C1161)</f>
        <v>732742733.64000034</v>
      </c>
      <c r="D1162" s="57">
        <f t="shared" si="2"/>
        <v>0.99999999999999956</v>
      </c>
      <c r="E1162" s="57">
        <f t="shared" si="2"/>
        <v>1.0000000000000009</v>
      </c>
      <c r="F1162" s="58">
        <f t="shared" si="2"/>
        <v>5980423768</v>
      </c>
      <c r="G1162" s="56">
        <f t="shared" si="2"/>
        <v>7709743392</v>
      </c>
      <c r="H1162" s="59">
        <f t="shared" si="2"/>
        <v>4545544166</v>
      </c>
      <c r="I1162" s="58">
        <f t="shared" si="2"/>
        <v>333069031</v>
      </c>
      <c r="J1162" s="56">
        <f t="shared" si="2"/>
        <v>-11003622.812400317</v>
      </c>
      <c r="K1162" s="56">
        <f t="shared" si="2"/>
        <v>322065408.18759966</v>
      </c>
      <c r="L1162" s="56">
        <f t="shared" si="2"/>
        <v>0</v>
      </c>
      <c r="M1162" s="59">
        <f t="shared" si="2"/>
        <v>322065408.18759966</v>
      </c>
      <c r="N1162" s="58">
        <f t="shared" si="2"/>
        <v>289463469</v>
      </c>
      <c r="O1162" s="56">
        <f t="shared" si="2"/>
        <v>0</v>
      </c>
      <c r="P1162" s="56">
        <f t="shared" si="2"/>
        <v>410720705</v>
      </c>
      <c r="Q1162" s="56">
        <f t="shared" si="2"/>
        <v>190364521.57093006</v>
      </c>
      <c r="R1162" s="59">
        <f t="shared" si="2"/>
        <v>890548695.57092917</v>
      </c>
      <c r="S1162" s="58">
        <f t="shared" si="2"/>
        <v>0</v>
      </c>
      <c r="T1162" s="56">
        <f t="shared" si="2"/>
        <v>270197733</v>
      </c>
      <c r="U1162" s="56">
        <f t="shared" si="2"/>
        <v>795229672</v>
      </c>
      <c r="V1162" s="56">
        <f t="shared" si="2"/>
        <v>215716906.85002735</v>
      </c>
      <c r="W1162" s="59">
        <f t="shared" si="2"/>
        <v>1281144311.8500268</v>
      </c>
      <c r="X1162" s="58">
        <f t="shared" si="2"/>
        <v>-259861930.89248168</v>
      </c>
      <c r="Y1162" s="56">
        <f t="shared" si="2"/>
        <v>102767774.61338405</v>
      </c>
      <c r="Z1162" s="56">
        <f t="shared" si="2"/>
        <v>-147809684</v>
      </c>
      <c r="AA1162" s="56">
        <f t="shared" si="2"/>
        <v>-85691776</v>
      </c>
      <c r="AB1162" s="56">
        <f t="shared" si="2"/>
        <v>0</v>
      </c>
      <c r="AC1162" s="59">
        <f t="shared" si="2"/>
        <v>0</v>
      </c>
    </row>
    <row r="1163" spans="1:29" s="6" customFormat="1">
      <c r="A1163" s="21"/>
      <c r="B1163" s="21"/>
      <c r="D1163" s="22"/>
      <c r="E1163" s="22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X1163" s="5"/>
      <c r="Y1163" s="5"/>
      <c r="Z1163" s="5"/>
      <c r="AA1163" s="5"/>
      <c r="AB1163" s="5"/>
      <c r="AC1163" s="5"/>
    </row>
    <row r="1164" spans="1:29" s="6" customFormat="1">
      <c r="A1164" s="21"/>
      <c r="B1164" s="21"/>
      <c r="D1164" s="22"/>
      <c r="E1164" s="22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X1164" s="5"/>
      <c r="Y1164" s="5"/>
      <c r="Z1164" s="5"/>
      <c r="AA1164" s="5"/>
      <c r="AB1164" s="5"/>
      <c r="AC1164" s="5"/>
    </row>
    <row r="1165" spans="1:29" s="6" customFormat="1">
      <c r="A1165" s="21"/>
      <c r="B1165" s="21"/>
      <c r="D1165" s="22"/>
      <c r="E1165" s="22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X1165" s="5"/>
      <c r="Y1165" s="5"/>
      <c r="Z1165" s="5"/>
      <c r="AA1165" s="5"/>
      <c r="AB1165" s="5"/>
      <c r="AC1165" s="5"/>
    </row>
    <row r="1166" spans="1:29" s="6" customFormat="1">
      <c r="A1166" s="21"/>
      <c r="B1166" s="21"/>
      <c r="D1166" s="22"/>
      <c r="E1166" s="22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X1166" s="5"/>
      <c r="Y1166" s="5"/>
      <c r="Z1166" s="5"/>
      <c r="AA1166" s="5"/>
      <c r="AB1166" s="5"/>
      <c r="AC1166" s="5"/>
    </row>
    <row r="1167" spans="1:29" s="6" customFormat="1">
      <c r="A1167" s="21"/>
      <c r="B1167" s="21"/>
      <c r="D1167" s="22"/>
      <c r="E1167" s="22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X1167" s="5"/>
      <c r="Y1167" s="5"/>
      <c r="Z1167" s="5"/>
      <c r="AA1167" s="5"/>
      <c r="AB1167" s="5"/>
      <c r="AC1167" s="5"/>
    </row>
    <row r="1168" spans="1:29" s="6" customFormat="1">
      <c r="A1168" s="21"/>
      <c r="B1168" s="21"/>
      <c r="D1168" s="22"/>
      <c r="E1168" s="22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X1168" s="5"/>
      <c r="Y1168" s="5"/>
      <c r="Z1168" s="5"/>
      <c r="AA1168" s="5"/>
      <c r="AB1168" s="5"/>
      <c r="AC1168" s="5"/>
    </row>
    <row r="1169" spans="1:29" s="6" customFormat="1">
      <c r="A1169" s="21"/>
      <c r="B1169" s="21"/>
      <c r="D1169" s="22"/>
      <c r="E1169" s="22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X1169" s="5"/>
      <c r="Y1169" s="5"/>
      <c r="Z1169" s="5"/>
      <c r="AA1169" s="5"/>
      <c r="AB1169" s="5"/>
      <c r="AC1169" s="5"/>
    </row>
    <row r="1170" spans="1:29" s="6" customFormat="1">
      <c r="A1170" s="21"/>
      <c r="B1170" s="21"/>
      <c r="D1170" s="22"/>
      <c r="E1170" s="22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X1170" s="5"/>
      <c r="Y1170" s="5"/>
      <c r="Z1170" s="5"/>
      <c r="AA1170" s="5"/>
      <c r="AB1170" s="5"/>
      <c r="AC1170" s="5"/>
    </row>
    <row r="1171" spans="1:29" s="6" customFormat="1">
      <c r="A1171" s="21"/>
      <c r="B1171" s="21"/>
      <c r="D1171" s="22"/>
      <c r="E1171" s="22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X1171" s="5"/>
      <c r="Y1171" s="5"/>
      <c r="Z1171" s="5"/>
      <c r="AA1171" s="5"/>
      <c r="AB1171" s="5"/>
      <c r="AC1171" s="5"/>
    </row>
    <row r="1172" spans="1:29" s="6" customFormat="1">
      <c r="A1172" s="21"/>
      <c r="B1172" s="21"/>
      <c r="D1172" s="22"/>
      <c r="E1172" s="22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X1172" s="5"/>
      <c r="Y1172" s="5"/>
      <c r="Z1172" s="5"/>
      <c r="AA1172" s="5"/>
      <c r="AB1172" s="5"/>
      <c r="AC1172" s="5"/>
    </row>
    <row r="1173" spans="1:29" s="6" customFormat="1">
      <c r="A1173" s="21"/>
      <c r="B1173" s="21"/>
      <c r="D1173" s="22"/>
      <c r="E1173" s="22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X1173" s="5"/>
      <c r="Y1173" s="5"/>
      <c r="Z1173" s="5"/>
      <c r="AA1173" s="5"/>
      <c r="AB1173" s="5"/>
      <c r="AC1173" s="5"/>
    </row>
    <row r="1174" spans="1:29" s="6" customFormat="1">
      <c r="A1174" s="21"/>
      <c r="B1174" s="21"/>
      <c r="D1174" s="22"/>
      <c r="E1174" s="22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X1174" s="5"/>
      <c r="Y1174" s="5"/>
      <c r="Z1174" s="5"/>
      <c r="AA1174" s="5"/>
      <c r="AB1174" s="5"/>
      <c r="AC1174" s="5"/>
    </row>
    <row r="1175" spans="1:29" s="6" customFormat="1">
      <c r="A1175" s="21"/>
      <c r="B1175" s="21"/>
      <c r="D1175" s="22"/>
      <c r="E1175" s="22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X1175" s="5"/>
      <c r="Y1175" s="5"/>
      <c r="Z1175" s="5"/>
      <c r="AA1175" s="5"/>
      <c r="AB1175" s="5"/>
      <c r="AC1175" s="5"/>
    </row>
    <row r="1176" spans="1:29" s="6" customFormat="1">
      <c r="A1176" s="21"/>
      <c r="B1176" s="21"/>
      <c r="D1176" s="22"/>
      <c r="E1176" s="22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X1176" s="5"/>
      <c r="Y1176" s="5"/>
      <c r="Z1176" s="5"/>
      <c r="AA1176" s="5"/>
      <c r="AB1176" s="5"/>
      <c r="AC1176" s="5"/>
    </row>
    <row r="1177" spans="1:29" s="6" customFormat="1">
      <c r="A1177" s="21"/>
      <c r="B1177" s="21"/>
      <c r="D1177" s="22"/>
      <c r="E1177" s="22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X1177" s="5"/>
      <c r="Y1177" s="5"/>
      <c r="Z1177" s="5"/>
      <c r="AA1177" s="5"/>
      <c r="AB1177" s="5"/>
      <c r="AC1177" s="5"/>
    </row>
    <row r="1178" spans="1:29" s="6" customFormat="1">
      <c r="A1178" s="21"/>
      <c r="B1178" s="21"/>
      <c r="D1178" s="22"/>
      <c r="E1178" s="22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X1178" s="5"/>
      <c r="Y1178" s="5"/>
      <c r="Z1178" s="5"/>
      <c r="AA1178" s="5"/>
      <c r="AB1178" s="5"/>
      <c r="AC1178" s="5"/>
    </row>
    <row r="1179" spans="1:29" s="6" customFormat="1">
      <c r="A1179" s="21"/>
      <c r="B1179" s="21"/>
      <c r="D1179" s="22"/>
      <c r="E1179" s="22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X1179" s="5"/>
      <c r="Y1179" s="5"/>
      <c r="Z1179" s="5"/>
      <c r="AA1179" s="5"/>
      <c r="AB1179" s="5"/>
      <c r="AC1179" s="5"/>
    </row>
    <row r="1180" spans="1:29" s="6" customFormat="1">
      <c r="A1180" s="21"/>
      <c r="B1180" s="21"/>
      <c r="D1180" s="22"/>
      <c r="E1180" s="22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X1180" s="5"/>
      <c r="Y1180" s="5"/>
      <c r="Z1180" s="5"/>
      <c r="AA1180" s="5"/>
      <c r="AB1180" s="5"/>
      <c r="AC1180" s="5"/>
    </row>
    <row r="1181" spans="1:29" s="6" customFormat="1">
      <c r="A1181" s="21"/>
      <c r="B1181" s="21"/>
      <c r="D1181" s="22"/>
      <c r="E1181" s="22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X1181" s="5"/>
      <c r="Y1181" s="5"/>
      <c r="Z1181" s="5"/>
      <c r="AA1181" s="5"/>
      <c r="AB1181" s="5"/>
      <c r="AC1181" s="5"/>
    </row>
    <row r="1182" spans="1:29" s="6" customFormat="1">
      <c r="A1182" s="21"/>
      <c r="B1182" s="21"/>
      <c r="D1182" s="22"/>
      <c r="E1182" s="22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X1182" s="5"/>
      <c r="Y1182" s="5"/>
      <c r="Z1182" s="5"/>
      <c r="AA1182" s="5"/>
      <c r="AB1182" s="5"/>
      <c r="AC1182" s="5"/>
    </row>
    <row r="1183" spans="1:29" s="6" customFormat="1">
      <c r="A1183" s="21"/>
      <c r="B1183" s="21"/>
      <c r="D1183" s="22"/>
      <c r="E1183" s="22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X1183" s="5"/>
      <c r="Y1183" s="5"/>
      <c r="Z1183" s="5"/>
      <c r="AA1183" s="5"/>
      <c r="AB1183" s="5"/>
      <c r="AC1183" s="5"/>
    </row>
    <row r="1184" spans="1:29" s="6" customFormat="1">
      <c r="A1184" s="21"/>
      <c r="B1184" s="21"/>
      <c r="D1184" s="22"/>
      <c r="E1184" s="22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X1184" s="5"/>
      <c r="Y1184" s="5"/>
      <c r="Z1184" s="5"/>
      <c r="AA1184" s="5"/>
      <c r="AB1184" s="5"/>
      <c r="AC1184" s="5"/>
    </row>
    <row r="1185" spans="1:29" s="6" customFormat="1">
      <c r="A1185" s="21"/>
      <c r="B1185" s="21"/>
      <c r="D1185" s="22"/>
      <c r="E1185" s="22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X1185" s="5"/>
      <c r="Y1185" s="5"/>
      <c r="Z1185" s="5"/>
      <c r="AA1185" s="5"/>
      <c r="AB1185" s="5"/>
      <c r="AC1185" s="5"/>
    </row>
    <row r="1186" spans="1:29" s="6" customFormat="1">
      <c r="A1186" s="21"/>
      <c r="B1186" s="21"/>
      <c r="D1186" s="22"/>
      <c r="E1186" s="22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X1186" s="5"/>
      <c r="Y1186" s="5"/>
      <c r="Z1186" s="5"/>
      <c r="AA1186" s="5"/>
      <c r="AB1186" s="5"/>
      <c r="AC1186" s="5"/>
    </row>
    <row r="1187" spans="1:29" s="6" customFormat="1">
      <c r="A1187" s="21"/>
      <c r="B1187" s="21"/>
      <c r="D1187" s="22"/>
      <c r="E1187" s="22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X1187" s="5"/>
      <c r="Y1187" s="5"/>
      <c r="Z1187" s="5"/>
      <c r="AA1187" s="5"/>
      <c r="AB1187" s="5"/>
      <c r="AC1187" s="5"/>
    </row>
    <row r="1188" spans="1:29" s="6" customFormat="1">
      <c r="A1188" s="21"/>
      <c r="B1188" s="21"/>
      <c r="D1188" s="22"/>
      <c r="E1188" s="22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X1188" s="5"/>
      <c r="Y1188" s="5"/>
      <c r="Z1188" s="5"/>
      <c r="AA1188" s="5"/>
      <c r="AB1188" s="5"/>
      <c r="AC1188" s="5"/>
    </row>
    <row r="1189" spans="1:29" s="6" customFormat="1">
      <c r="A1189" s="21"/>
      <c r="B1189" s="21"/>
      <c r="D1189" s="22"/>
      <c r="E1189" s="22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X1189" s="5"/>
      <c r="Y1189" s="5"/>
      <c r="Z1189" s="5"/>
      <c r="AA1189" s="5"/>
      <c r="AB1189" s="5"/>
      <c r="AC1189" s="5"/>
    </row>
    <row r="1190" spans="1:29" s="6" customFormat="1">
      <c r="A1190" s="21"/>
      <c r="B1190" s="21"/>
      <c r="D1190" s="22"/>
      <c r="E1190" s="22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X1190" s="5"/>
      <c r="Y1190" s="5"/>
      <c r="Z1190" s="5"/>
      <c r="AA1190" s="5"/>
      <c r="AB1190" s="5"/>
      <c r="AC1190" s="5"/>
    </row>
    <row r="1191" spans="1:29" s="6" customFormat="1">
      <c r="A1191" s="21"/>
      <c r="B1191" s="21"/>
      <c r="D1191" s="22"/>
      <c r="E1191" s="22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X1191" s="5"/>
      <c r="Y1191" s="5"/>
      <c r="Z1191" s="5"/>
      <c r="AA1191" s="5"/>
      <c r="AB1191" s="5"/>
      <c r="AC1191" s="5"/>
    </row>
    <row r="1192" spans="1:29" s="6" customFormat="1">
      <c r="A1192" s="21"/>
      <c r="B1192" s="21"/>
      <c r="D1192" s="22"/>
      <c r="E1192" s="22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X1192" s="5"/>
      <c r="Y1192" s="5"/>
      <c r="Z1192" s="5"/>
      <c r="AA1192" s="5"/>
      <c r="AB1192" s="5"/>
      <c r="AC1192" s="5"/>
    </row>
    <row r="1193" spans="1:29" s="6" customFormat="1">
      <c r="A1193" s="21"/>
      <c r="B1193" s="21"/>
      <c r="D1193" s="22"/>
      <c r="E1193" s="22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X1193" s="5"/>
      <c r="Y1193" s="5"/>
      <c r="Z1193" s="5"/>
      <c r="AA1193" s="5"/>
      <c r="AB1193" s="5"/>
      <c r="AC1193" s="5"/>
    </row>
    <row r="1194" spans="1:29" s="6" customFormat="1">
      <c r="A1194" s="21"/>
      <c r="B1194" s="21"/>
      <c r="D1194" s="22"/>
      <c r="E1194" s="22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X1194" s="5"/>
      <c r="Y1194" s="5"/>
      <c r="Z1194" s="5"/>
      <c r="AA1194" s="5"/>
      <c r="AB1194" s="5"/>
      <c r="AC1194" s="5"/>
    </row>
    <row r="1195" spans="1:29" s="6" customFormat="1">
      <c r="A1195" s="21"/>
      <c r="B1195" s="21"/>
      <c r="D1195" s="22"/>
      <c r="E1195" s="22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X1195" s="5"/>
      <c r="Y1195" s="5"/>
      <c r="Z1195" s="5"/>
      <c r="AA1195" s="5"/>
      <c r="AB1195" s="5"/>
      <c r="AC1195" s="5"/>
    </row>
    <row r="1196" spans="1:29" s="6" customFormat="1">
      <c r="A1196" s="21"/>
      <c r="B1196" s="21"/>
      <c r="D1196" s="22"/>
      <c r="E1196" s="22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X1196" s="5"/>
      <c r="Y1196" s="5"/>
      <c r="Z1196" s="5"/>
      <c r="AA1196" s="5"/>
      <c r="AB1196" s="5"/>
      <c r="AC1196" s="5"/>
    </row>
    <row r="1197" spans="1:29" s="6" customFormat="1">
      <c r="A1197" s="21"/>
      <c r="B1197" s="21"/>
      <c r="D1197" s="22"/>
      <c r="E1197" s="22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X1197" s="5"/>
      <c r="Y1197" s="5"/>
      <c r="Z1197" s="5"/>
      <c r="AA1197" s="5"/>
      <c r="AB1197" s="5"/>
      <c r="AC1197" s="5"/>
    </row>
    <row r="1198" spans="1:29" s="6" customFormat="1">
      <c r="A1198" s="21"/>
      <c r="B1198" s="21"/>
      <c r="D1198" s="22"/>
      <c r="E1198" s="22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X1198" s="5"/>
      <c r="Y1198" s="5"/>
      <c r="Z1198" s="5"/>
      <c r="AA1198" s="5"/>
      <c r="AB1198" s="5"/>
      <c r="AC1198" s="5"/>
    </row>
    <row r="1199" spans="1:29" s="6" customFormat="1">
      <c r="A1199" s="21"/>
      <c r="B1199" s="21"/>
      <c r="D1199" s="22"/>
      <c r="E1199" s="22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X1199" s="5"/>
      <c r="Y1199" s="5"/>
      <c r="Z1199" s="5"/>
      <c r="AA1199" s="5"/>
      <c r="AB1199" s="5"/>
      <c r="AC1199" s="5"/>
    </row>
    <row r="1200" spans="1:29" s="6" customFormat="1">
      <c r="A1200" s="21"/>
      <c r="B1200" s="21"/>
      <c r="D1200" s="22"/>
      <c r="E1200" s="22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X1200" s="5"/>
      <c r="Y1200" s="5"/>
      <c r="Z1200" s="5"/>
      <c r="AA1200" s="5"/>
      <c r="AB1200" s="5"/>
      <c r="AC1200" s="5"/>
    </row>
    <row r="1201" spans="1:29" s="6" customFormat="1">
      <c r="A1201" s="21"/>
      <c r="B1201" s="21"/>
      <c r="D1201" s="22"/>
      <c r="E1201" s="22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X1201" s="5"/>
      <c r="Y1201" s="5"/>
      <c r="Z1201" s="5"/>
      <c r="AA1201" s="5"/>
      <c r="AB1201" s="5"/>
      <c r="AC1201" s="5"/>
    </row>
    <row r="1202" spans="1:29" s="6" customFormat="1">
      <c r="A1202" s="21"/>
      <c r="B1202" s="21"/>
      <c r="D1202" s="22"/>
      <c r="E1202" s="22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X1202" s="5"/>
      <c r="Y1202" s="5"/>
      <c r="Z1202" s="5"/>
      <c r="AA1202" s="5"/>
      <c r="AB1202" s="5"/>
      <c r="AC1202" s="5"/>
    </row>
    <row r="1203" spans="1:29" s="6" customFormat="1">
      <c r="A1203" s="21"/>
      <c r="B1203" s="21"/>
      <c r="D1203" s="22"/>
      <c r="E1203" s="22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X1203" s="5"/>
      <c r="Y1203" s="5"/>
      <c r="Z1203" s="5"/>
      <c r="AA1203" s="5"/>
      <c r="AB1203" s="5"/>
      <c r="AC1203" s="5"/>
    </row>
    <row r="1204" spans="1:29" s="6" customFormat="1">
      <c r="A1204" s="21"/>
      <c r="B1204" s="21"/>
      <c r="D1204" s="22"/>
      <c r="E1204" s="22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X1204" s="5"/>
      <c r="Y1204" s="5"/>
      <c r="Z1204" s="5"/>
      <c r="AA1204" s="5"/>
      <c r="AB1204" s="5"/>
      <c r="AC1204" s="5"/>
    </row>
    <row r="1205" spans="1:29" s="6" customFormat="1">
      <c r="A1205" s="21"/>
      <c r="B1205" s="21"/>
      <c r="D1205" s="22"/>
      <c r="E1205" s="22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X1205" s="5"/>
      <c r="Y1205" s="5"/>
      <c r="Z1205" s="5"/>
      <c r="AA1205" s="5"/>
      <c r="AB1205" s="5"/>
      <c r="AC1205" s="5"/>
    </row>
    <row r="1206" spans="1:29" s="6" customFormat="1">
      <c r="A1206" s="21"/>
      <c r="B1206" s="21"/>
      <c r="D1206" s="22"/>
      <c r="E1206" s="22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X1206" s="5"/>
      <c r="Y1206" s="5"/>
      <c r="Z1206" s="5"/>
      <c r="AA1206" s="5"/>
      <c r="AB1206" s="5"/>
      <c r="AC1206" s="5"/>
    </row>
    <row r="1207" spans="1:29" s="6" customFormat="1">
      <c r="A1207" s="21"/>
      <c r="B1207" s="21"/>
      <c r="D1207" s="22"/>
      <c r="E1207" s="22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X1207" s="5"/>
      <c r="Y1207" s="5"/>
      <c r="Z1207" s="5"/>
      <c r="AA1207" s="5"/>
      <c r="AB1207" s="5"/>
      <c r="AC1207" s="5"/>
    </row>
    <row r="1208" spans="1:29" s="6" customFormat="1">
      <c r="A1208" s="21"/>
      <c r="B1208" s="21"/>
      <c r="D1208" s="22"/>
      <c r="E1208" s="22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X1208" s="5"/>
      <c r="Y1208" s="5"/>
      <c r="Z1208" s="5"/>
      <c r="AA1208" s="5"/>
      <c r="AB1208" s="5"/>
      <c r="AC1208" s="5"/>
    </row>
    <row r="1209" spans="1:29" s="6" customFormat="1">
      <c r="A1209" s="21"/>
      <c r="B1209" s="21"/>
      <c r="D1209" s="22"/>
      <c r="E1209" s="22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X1209" s="5"/>
      <c r="Y1209" s="5"/>
      <c r="Z1209" s="5"/>
      <c r="AA1209" s="5"/>
      <c r="AB1209" s="5"/>
      <c r="AC1209" s="5"/>
    </row>
    <row r="1210" spans="1:29" s="6" customFormat="1">
      <c r="A1210" s="21"/>
      <c r="B1210" s="21"/>
      <c r="D1210" s="22"/>
      <c r="E1210" s="22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X1210" s="5"/>
      <c r="Y1210" s="5"/>
      <c r="Z1210" s="5"/>
      <c r="AA1210" s="5"/>
      <c r="AB1210" s="5"/>
      <c r="AC1210" s="5"/>
    </row>
    <row r="1211" spans="1:29" s="6" customFormat="1">
      <c r="A1211" s="21"/>
      <c r="B1211" s="21"/>
      <c r="D1211" s="22"/>
      <c r="E1211" s="22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X1211" s="5"/>
      <c r="Y1211" s="5"/>
      <c r="Z1211" s="5"/>
      <c r="AA1211" s="5"/>
      <c r="AB1211" s="5"/>
      <c r="AC1211" s="5"/>
    </row>
    <row r="1212" spans="1:29" s="6" customFormat="1">
      <c r="A1212" s="21"/>
      <c r="B1212" s="21"/>
      <c r="D1212" s="22"/>
      <c r="E1212" s="22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X1212" s="5"/>
      <c r="Y1212" s="5"/>
      <c r="Z1212" s="5"/>
      <c r="AA1212" s="5"/>
      <c r="AB1212" s="5"/>
      <c r="AC1212" s="5"/>
    </row>
    <row r="1213" spans="1:29" s="6" customFormat="1">
      <c r="A1213" s="21"/>
      <c r="B1213" s="21"/>
      <c r="D1213" s="22"/>
      <c r="E1213" s="22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X1213" s="5"/>
      <c r="Y1213" s="5"/>
      <c r="Z1213" s="5"/>
      <c r="AA1213" s="5"/>
      <c r="AB1213" s="5"/>
      <c r="AC1213" s="5"/>
    </row>
    <row r="1214" spans="1:29" s="6" customFormat="1">
      <c r="A1214" s="21"/>
      <c r="B1214" s="21"/>
      <c r="D1214" s="22"/>
      <c r="E1214" s="22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X1214" s="5"/>
      <c r="Y1214" s="5"/>
      <c r="Z1214" s="5"/>
      <c r="AA1214" s="5"/>
      <c r="AB1214" s="5"/>
      <c r="AC1214" s="5"/>
    </row>
    <row r="1215" spans="1:29" s="6" customFormat="1">
      <c r="A1215" s="21"/>
      <c r="B1215" s="21"/>
      <c r="D1215" s="22"/>
      <c r="E1215" s="22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X1215" s="5"/>
      <c r="Y1215" s="5"/>
      <c r="Z1215" s="5"/>
      <c r="AA1215" s="5"/>
      <c r="AB1215" s="5"/>
      <c r="AC1215" s="5"/>
    </row>
    <row r="1216" spans="1:29" s="6" customFormat="1">
      <c r="A1216" s="21"/>
      <c r="B1216" s="21"/>
      <c r="D1216" s="22"/>
      <c r="E1216" s="22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X1216" s="5"/>
      <c r="Y1216" s="5"/>
      <c r="Z1216" s="5"/>
      <c r="AA1216" s="5"/>
      <c r="AB1216" s="5"/>
      <c r="AC1216" s="5"/>
    </row>
    <row r="1217" spans="1:29" s="6" customFormat="1">
      <c r="A1217" s="21"/>
      <c r="B1217" s="21"/>
      <c r="D1217" s="22"/>
      <c r="E1217" s="22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X1217" s="5"/>
      <c r="Y1217" s="5"/>
      <c r="Z1217" s="5"/>
      <c r="AA1217" s="5"/>
      <c r="AB1217" s="5"/>
      <c r="AC1217" s="5"/>
    </row>
    <row r="1218" spans="1:29" s="6" customFormat="1">
      <c r="A1218" s="21"/>
      <c r="B1218" s="21"/>
      <c r="D1218" s="22"/>
      <c r="E1218" s="22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X1218" s="5"/>
      <c r="Y1218" s="5"/>
      <c r="Z1218" s="5"/>
      <c r="AA1218" s="5"/>
      <c r="AB1218" s="5"/>
      <c r="AC1218" s="5"/>
    </row>
    <row r="1219" spans="1:29" s="6" customFormat="1">
      <c r="A1219" s="21"/>
      <c r="B1219" s="21"/>
      <c r="D1219" s="22"/>
      <c r="E1219" s="22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X1219" s="5"/>
      <c r="Y1219" s="5"/>
      <c r="Z1219" s="5"/>
      <c r="AA1219" s="5"/>
      <c r="AB1219" s="5"/>
      <c r="AC1219" s="5"/>
    </row>
    <row r="1220" spans="1:29" s="6" customFormat="1">
      <c r="A1220" s="21"/>
      <c r="B1220" s="21"/>
      <c r="D1220" s="22"/>
      <c r="E1220" s="22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X1220" s="5"/>
      <c r="Y1220" s="5"/>
      <c r="Z1220" s="5"/>
      <c r="AA1220" s="5"/>
      <c r="AB1220" s="5"/>
      <c r="AC1220" s="5"/>
    </row>
    <row r="1221" spans="1:29" s="6" customFormat="1">
      <c r="A1221" s="21"/>
      <c r="B1221" s="21"/>
      <c r="D1221" s="22"/>
      <c r="E1221" s="22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X1221" s="5"/>
      <c r="Y1221" s="5"/>
      <c r="Z1221" s="5"/>
      <c r="AA1221" s="5"/>
      <c r="AB1221" s="5"/>
      <c r="AC1221" s="5"/>
    </row>
    <row r="1222" spans="1:29" s="6" customFormat="1">
      <c r="A1222" s="21"/>
      <c r="B1222" s="21"/>
      <c r="D1222" s="22"/>
      <c r="E1222" s="22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X1222" s="5"/>
      <c r="Y1222" s="5"/>
      <c r="Z1222" s="5"/>
      <c r="AA1222" s="5"/>
      <c r="AB1222" s="5"/>
      <c r="AC1222" s="5"/>
    </row>
    <row r="1223" spans="1:29" s="6" customFormat="1">
      <c r="A1223" s="21"/>
      <c r="B1223" s="21"/>
      <c r="D1223" s="22"/>
      <c r="E1223" s="22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X1223" s="5"/>
      <c r="Y1223" s="5"/>
      <c r="Z1223" s="5"/>
      <c r="AA1223" s="5"/>
      <c r="AB1223" s="5"/>
      <c r="AC1223" s="5"/>
    </row>
    <row r="1224" spans="1:29" s="6" customFormat="1">
      <c r="A1224" s="21"/>
      <c r="B1224" s="21"/>
      <c r="D1224" s="22"/>
      <c r="E1224" s="22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X1224" s="5"/>
      <c r="Y1224" s="5"/>
      <c r="Z1224" s="5"/>
      <c r="AA1224" s="5"/>
      <c r="AB1224" s="5"/>
      <c r="AC1224" s="5"/>
    </row>
    <row r="1225" spans="1:29" s="6" customFormat="1">
      <c r="A1225" s="21"/>
      <c r="B1225" s="21"/>
      <c r="D1225" s="22"/>
      <c r="E1225" s="22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X1225" s="5"/>
      <c r="Y1225" s="5"/>
      <c r="Z1225" s="5"/>
      <c r="AA1225" s="5"/>
      <c r="AB1225" s="5"/>
      <c r="AC1225" s="5"/>
    </row>
    <row r="1226" spans="1:29" s="6" customFormat="1">
      <c r="A1226" s="21"/>
      <c r="B1226" s="21"/>
      <c r="D1226" s="22"/>
      <c r="E1226" s="22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X1226" s="5"/>
      <c r="Y1226" s="5"/>
      <c r="Z1226" s="5"/>
      <c r="AA1226" s="5"/>
      <c r="AB1226" s="5"/>
      <c r="AC1226" s="5"/>
    </row>
    <row r="1227" spans="1:29" s="6" customFormat="1">
      <c r="A1227" s="21"/>
      <c r="B1227" s="21"/>
      <c r="D1227" s="22"/>
      <c r="E1227" s="22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X1227" s="5"/>
      <c r="Y1227" s="5"/>
      <c r="Z1227" s="5"/>
      <c r="AA1227" s="5"/>
      <c r="AB1227" s="5"/>
      <c r="AC1227" s="5"/>
    </row>
    <row r="1228" spans="1:29" s="6" customFormat="1">
      <c r="A1228" s="21"/>
      <c r="B1228" s="21"/>
      <c r="D1228" s="22"/>
      <c r="E1228" s="22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X1228" s="5"/>
      <c r="Y1228" s="5"/>
      <c r="Z1228" s="5"/>
      <c r="AA1228" s="5"/>
      <c r="AB1228" s="5"/>
      <c r="AC1228" s="5"/>
    </row>
    <row r="1229" spans="1:29" s="6" customFormat="1">
      <c r="A1229" s="21"/>
      <c r="B1229" s="21"/>
      <c r="D1229" s="22"/>
      <c r="E1229" s="22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X1229" s="5"/>
      <c r="Y1229" s="5"/>
      <c r="Z1229" s="5"/>
      <c r="AA1229" s="5"/>
      <c r="AB1229" s="5"/>
      <c r="AC1229" s="5"/>
    </row>
    <row r="1230" spans="1:29" s="6" customFormat="1">
      <c r="A1230" s="21"/>
      <c r="B1230" s="21"/>
      <c r="D1230" s="22"/>
      <c r="E1230" s="22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X1230" s="5"/>
      <c r="Y1230" s="5"/>
      <c r="Z1230" s="5"/>
      <c r="AA1230" s="5"/>
      <c r="AB1230" s="5"/>
      <c r="AC1230" s="5"/>
    </row>
    <row r="1231" spans="1:29" s="6" customFormat="1">
      <c r="A1231" s="21"/>
      <c r="B1231" s="21"/>
      <c r="D1231" s="22"/>
      <c r="E1231" s="22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X1231" s="5"/>
      <c r="Y1231" s="5"/>
      <c r="Z1231" s="5"/>
      <c r="AA1231" s="5"/>
      <c r="AB1231" s="5"/>
      <c r="AC1231" s="5"/>
    </row>
    <row r="1232" spans="1:29" s="6" customFormat="1">
      <c r="A1232" s="21"/>
      <c r="B1232" s="21"/>
      <c r="D1232" s="22"/>
      <c r="E1232" s="22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X1232" s="5"/>
      <c r="Y1232" s="5"/>
      <c r="Z1232" s="5"/>
      <c r="AA1232" s="5"/>
      <c r="AB1232" s="5"/>
      <c r="AC1232" s="5"/>
    </row>
    <row r="1233" spans="1:29" s="6" customFormat="1">
      <c r="A1233" s="21"/>
      <c r="B1233" s="21"/>
      <c r="D1233" s="22"/>
      <c r="E1233" s="22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X1233" s="5"/>
      <c r="Y1233" s="5"/>
      <c r="Z1233" s="5"/>
      <c r="AA1233" s="5"/>
      <c r="AB1233" s="5"/>
      <c r="AC1233" s="5"/>
    </row>
    <row r="1234" spans="1:29" s="6" customFormat="1">
      <c r="A1234" s="21"/>
      <c r="B1234" s="21"/>
      <c r="D1234" s="22"/>
      <c r="E1234" s="22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X1234" s="5"/>
      <c r="Y1234" s="5"/>
      <c r="Z1234" s="5"/>
      <c r="AA1234" s="5"/>
      <c r="AB1234" s="5"/>
      <c r="AC1234" s="5"/>
    </row>
    <row r="1235" spans="1:29" s="6" customFormat="1">
      <c r="A1235" s="21"/>
      <c r="B1235" s="21"/>
      <c r="D1235" s="22"/>
      <c r="E1235" s="22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X1235" s="5"/>
      <c r="Y1235" s="5"/>
      <c r="Z1235" s="5"/>
      <c r="AA1235" s="5"/>
      <c r="AB1235" s="5"/>
      <c r="AC1235" s="5"/>
    </row>
    <row r="1236" spans="1:29" s="6" customFormat="1">
      <c r="A1236" s="21"/>
      <c r="B1236" s="21"/>
      <c r="D1236" s="22"/>
      <c r="E1236" s="22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X1236" s="5"/>
      <c r="Y1236" s="5"/>
      <c r="Z1236" s="5"/>
      <c r="AA1236" s="5"/>
      <c r="AB1236" s="5"/>
      <c r="AC1236" s="5"/>
    </row>
    <row r="1237" spans="1:29" s="6" customFormat="1">
      <c r="A1237" s="21"/>
      <c r="B1237" s="21"/>
      <c r="D1237" s="22"/>
      <c r="E1237" s="22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X1237" s="5"/>
      <c r="Y1237" s="5"/>
      <c r="Z1237" s="5"/>
      <c r="AA1237" s="5"/>
      <c r="AB1237" s="5"/>
      <c r="AC1237" s="5"/>
    </row>
    <row r="1238" spans="1:29" s="6" customFormat="1">
      <c r="A1238" s="21"/>
      <c r="B1238" s="21"/>
      <c r="D1238" s="22"/>
      <c r="E1238" s="22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X1238" s="5"/>
      <c r="Y1238" s="5"/>
      <c r="Z1238" s="5"/>
      <c r="AA1238" s="5"/>
      <c r="AB1238" s="5"/>
      <c r="AC1238" s="5"/>
    </row>
    <row r="1239" spans="1:29" s="6" customFormat="1">
      <c r="A1239" s="21"/>
      <c r="B1239" s="21"/>
      <c r="D1239" s="22"/>
      <c r="E1239" s="22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X1239" s="5"/>
      <c r="Y1239" s="5"/>
      <c r="Z1239" s="5"/>
      <c r="AA1239" s="5"/>
      <c r="AB1239" s="5"/>
      <c r="AC1239" s="5"/>
    </row>
    <row r="1240" spans="1:29" s="6" customFormat="1">
      <c r="A1240" s="21"/>
      <c r="B1240" s="21"/>
      <c r="D1240" s="22"/>
      <c r="E1240" s="22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X1240" s="5"/>
      <c r="Y1240" s="5"/>
      <c r="Z1240" s="5"/>
      <c r="AA1240" s="5"/>
      <c r="AB1240" s="5"/>
      <c r="AC1240" s="5"/>
    </row>
    <row r="1241" spans="1:29" s="6" customFormat="1">
      <c r="A1241" s="21"/>
      <c r="B1241" s="21"/>
      <c r="D1241" s="22"/>
      <c r="E1241" s="22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X1241" s="5"/>
      <c r="Y1241" s="5"/>
      <c r="Z1241" s="5"/>
      <c r="AA1241" s="5"/>
      <c r="AB1241" s="5"/>
      <c r="AC1241" s="5"/>
    </row>
    <row r="1242" spans="1:29" s="6" customFormat="1">
      <c r="A1242" s="21"/>
      <c r="B1242" s="21"/>
      <c r="D1242" s="22"/>
      <c r="E1242" s="22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X1242" s="5"/>
      <c r="Y1242" s="5"/>
      <c r="Z1242" s="5"/>
      <c r="AA1242" s="5"/>
      <c r="AB1242" s="5"/>
      <c r="AC1242" s="5"/>
    </row>
    <row r="1243" spans="1:29" s="6" customFormat="1">
      <c r="A1243" s="21"/>
      <c r="B1243" s="21"/>
      <c r="D1243" s="22"/>
      <c r="E1243" s="22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X1243" s="5"/>
      <c r="Y1243" s="5"/>
      <c r="Z1243" s="5"/>
      <c r="AA1243" s="5"/>
      <c r="AB1243" s="5"/>
      <c r="AC1243" s="5"/>
    </row>
    <row r="1244" spans="1:29" s="6" customFormat="1">
      <c r="A1244" s="21"/>
      <c r="B1244" s="21"/>
      <c r="D1244" s="22"/>
      <c r="E1244" s="22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X1244" s="5"/>
      <c r="Y1244" s="5"/>
      <c r="Z1244" s="5"/>
      <c r="AA1244" s="5"/>
      <c r="AB1244" s="5"/>
      <c r="AC1244" s="5"/>
    </row>
    <row r="1245" spans="1:29" s="6" customFormat="1">
      <c r="A1245" s="21"/>
      <c r="B1245" s="21"/>
      <c r="D1245" s="22"/>
      <c r="E1245" s="22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X1245" s="5"/>
      <c r="Y1245" s="5"/>
      <c r="Z1245" s="5"/>
      <c r="AA1245" s="5"/>
      <c r="AB1245" s="5"/>
      <c r="AC1245" s="5"/>
    </row>
    <row r="1246" spans="1:29" s="6" customFormat="1">
      <c r="A1246" s="21"/>
      <c r="B1246" s="21"/>
      <c r="D1246" s="22"/>
      <c r="E1246" s="22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X1246" s="5"/>
      <c r="Y1246" s="5"/>
      <c r="Z1246" s="5"/>
      <c r="AA1246" s="5"/>
      <c r="AB1246" s="5"/>
      <c r="AC1246" s="5"/>
    </row>
    <row r="1247" spans="1:29" s="6" customFormat="1">
      <c r="A1247" s="21"/>
      <c r="B1247" s="21"/>
      <c r="D1247" s="22"/>
      <c r="E1247" s="22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X1247" s="5"/>
      <c r="Y1247" s="5"/>
      <c r="Z1247" s="5"/>
      <c r="AA1247" s="5"/>
      <c r="AB1247" s="5"/>
      <c r="AC1247" s="5"/>
    </row>
    <row r="1248" spans="1:29" s="6" customFormat="1">
      <c r="A1248" s="21"/>
      <c r="B1248" s="21"/>
      <c r="D1248" s="22"/>
      <c r="E1248" s="22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X1248" s="5"/>
      <c r="Y1248" s="5"/>
      <c r="Z1248" s="5"/>
      <c r="AA1248" s="5"/>
      <c r="AB1248" s="5"/>
      <c r="AC1248" s="5"/>
    </row>
    <row r="1249" spans="1:29" s="6" customFormat="1">
      <c r="A1249" s="21"/>
      <c r="B1249" s="21"/>
      <c r="D1249" s="22"/>
      <c r="E1249" s="22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X1249" s="5"/>
      <c r="Y1249" s="5"/>
      <c r="Z1249" s="5"/>
      <c r="AA1249" s="5"/>
      <c r="AB1249" s="5"/>
      <c r="AC1249" s="5"/>
    </row>
    <row r="1250" spans="1:29" s="6" customFormat="1">
      <c r="A1250" s="21"/>
      <c r="B1250" s="21"/>
      <c r="D1250" s="22"/>
      <c r="E1250" s="22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X1250" s="5"/>
      <c r="Y1250" s="5"/>
      <c r="Z1250" s="5"/>
      <c r="AA1250" s="5"/>
      <c r="AB1250" s="5"/>
      <c r="AC1250" s="5"/>
    </row>
    <row r="1251" spans="1:29" s="6" customFormat="1">
      <c r="A1251" s="21"/>
      <c r="B1251" s="21"/>
      <c r="D1251" s="22"/>
      <c r="E1251" s="22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X1251" s="5"/>
      <c r="Y1251" s="5"/>
      <c r="Z1251" s="5"/>
      <c r="AA1251" s="5"/>
      <c r="AB1251" s="5"/>
      <c r="AC1251" s="5"/>
    </row>
    <row r="1252" spans="1:29" s="6" customFormat="1">
      <c r="A1252" s="21"/>
      <c r="B1252" s="21"/>
      <c r="D1252" s="22"/>
      <c r="E1252" s="22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X1252" s="5"/>
      <c r="Y1252" s="5"/>
      <c r="Z1252" s="5"/>
      <c r="AA1252" s="5"/>
      <c r="AB1252" s="5"/>
      <c r="AC1252" s="5"/>
    </row>
    <row r="1253" spans="1:29" s="6" customFormat="1">
      <c r="A1253" s="21"/>
      <c r="B1253" s="21"/>
      <c r="D1253" s="22"/>
      <c r="E1253" s="22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X1253" s="5"/>
      <c r="Y1253" s="5"/>
      <c r="Z1253" s="5"/>
      <c r="AA1253" s="5"/>
      <c r="AB1253" s="5"/>
      <c r="AC1253" s="5"/>
    </row>
    <row r="1254" spans="1:29" s="6" customFormat="1">
      <c r="A1254" s="21"/>
      <c r="B1254" s="21"/>
      <c r="D1254" s="22"/>
      <c r="E1254" s="22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X1254" s="5"/>
      <c r="Y1254" s="5"/>
      <c r="Z1254" s="5"/>
      <c r="AA1254" s="5"/>
      <c r="AB1254" s="5"/>
      <c r="AC1254" s="5"/>
    </row>
    <row r="1255" spans="1:29" s="6" customFormat="1">
      <c r="A1255" s="21"/>
      <c r="B1255" s="21"/>
      <c r="D1255" s="22"/>
      <c r="E1255" s="22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X1255" s="5"/>
      <c r="Y1255" s="5"/>
      <c r="Z1255" s="5"/>
      <c r="AA1255" s="5"/>
      <c r="AB1255" s="5"/>
      <c r="AC1255" s="5"/>
    </row>
    <row r="1256" spans="1:29" s="6" customFormat="1">
      <c r="A1256" s="21"/>
      <c r="B1256" s="21"/>
      <c r="D1256" s="22"/>
      <c r="E1256" s="22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X1256" s="5"/>
      <c r="Y1256" s="5"/>
      <c r="Z1256" s="5"/>
      <c r="AA1256" s="5"/>
      <c r="AB1256" s="5"/>
      <c r="AC1256" s="5"/>
    </row>
    <row r="1257" spans="1:29" s="6" customFormat="1">
      <c r="A1257" s="21"/>
      <c r="B1257" s="21"/>
      <c r="D1257" s="22"/>
      <c r="E1257" s="22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X1257" s="5"/>
      <c r="Y1257" s="5"/>
      <c r="Z1257" s="5"/>
      <c r="AA1257" s="5"/>
      <c r="AB1257" s="5"/>
      <c r="AC1257" s="5"/>
    </row>
    <row r="1258" spans="1:29" s="6" customFormat="1">
      <c r="A1258" s="21"/>
      <c r="B1258" s="21"/>
      <c r="D1258" s="22"/>
      <c r="E1258" s="22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X1258" s="5"/>
      <c r="Y1258" s="5"/>
      <c r="Z1258" s="5"/>
      <c r="AA1258" s="5"/>
      <c r="AB1258" s="5"/>
      <c r="AC1258" s="5"/>
    </row>
    <row r="1259" spans="1:29" s="6" customFormat="1">
      <c r="A1259" s="21"/>
      <c r="B1259" s="21"/>
      <c r="D1259" s="22"/>
      <c r="E1259" s="22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X1259" s="5"/>
      <c r="Y1259" s="5"/>
      <c r="Z1259" s="5"/>
      <c r="AA1259" s="5"/>
      <c r="AB1259" s="5"/>
      <c r="AC1259" s="5"/>
    </row>
    <row r="1260" spans="1:29" s="6" customFormat="1">
      <c r="A1260" s="21"/>
      <c r="B1260" s="21"/>
      <c r="D1260" s="22"/>
      <c r="E1260" s="22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X1260" s="5"/>
      <c r="Y1260" s="5"/>
      <c r="Z1260" s="5"/>
      <c r="AA1260" s="5"/>
      <c r="AB1260" s="5"/>
      <c r="AC1260" s="5"/>
    </row>
    <row r="1261" spans="1:29" s="6" customFormat="1">
      <c r="A1261" s="21"/>
      <c r="B1261" s="21"/>
      <c r="D1261" s="22"/>
      <c r="E1261" s="22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X1261" s="5"/>
      <c r="Y1261" s="5"/>
      <c r="Z1261" s="5"/>
      <c r="AA1261" s="5"/>
      <c r="AB1261" s="5"/>
      <c r="AC1261" s="5"/>
    </row>
    <row r="1262" spans="1:29" s="6" customFormat="1">
      <c r="A1262" s="21"/>
      <c r="B1262" s="21"/>
      <c r="D1262" s="22"/>
      <c r="E1262" s="22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X1262" s="5"/>
      <c r="Y1262" s="5"/>
      <c r="Z1262" s="5"/>
      <c r="AA1262" s="5"/>
      <c r="AB1262" s="5"/>
      <c r="AC1262" s="5"/>
    </row>
    <row r="1263" spans="1:29" s="6" customFormat="1">
      <c r="A1263" s="21"/>
      <c r="B1263" s="21"/>
      <c r="D1263" s="22"/>
      <c r="E1263" s="22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X1263" s="5"/>
      <c r="Y1263" s="5"/>
      <c r="Z1263" s="5"/>
      <c r="AA1263" s="5"/>
      <c r="AB1263" s="5"/>
      <c r="AC1263" s="5"/>
    </row>
    <row r="1264" spans="1:29" s="6" customFormat="1">
      <c r="A1264" s="21"/>
      <c r="B1264" s="21"/>
      <c r="D1264" s="22"/>
      <c r="E1264" s="22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X1264" s="5"/>
      <c r="Y1264" s="5"/>
      <c r="Z1264" s="5"/>
      <c r="AA1264" s="5"/>
      <c r="AB1264" s="5"/>
      <c r="AC1264" s="5"/>
    </row>
    <row r="1265" spans="1:29" s="6" customFormat="1">
      <c r="A1265" s="21"/>
      <c r="B1265" s="21"/>
      <c r="D1265" s="22"/>
      <c r="E1265" s="22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X1265" s="5"/>
      <c r="Y1265" s="5"/>
      <c r="Z1265" s="5"/>
      <c r="AA1265" s="5"/>
      <c r="AB1265" s="5"/>
      <c r="AC1265" s="5"/>
    </row>
    <row r="1266" spans="1:29" s="6" customFormat="1">
      <c r="A1266" s="21"/>
      <c r="B1266" s="21"/>
      <c r="D1266" s="22"/>
      <c r="E1266" s="22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X1266" s="5"/>
      <c r="Y1266" s="5"/>
      <c r="Z1266" s="5"/>
      <c r="AA1266" s="5"/>
      <c r="AB1266" s="5"/>
      <c r="AC1266" s="5"/>
    </row>
    <row r="1267" spans="1:29" s="6" customFormat="1">
      <c r="A1267" s="21"/>
      <c r="B1267" s="21"/>
      <c r="D1267" s="22"/>
      <c r="E1267" s="22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X1267" s="5"/>
      <c r="Y1267" s="5"/>
      <c r="Z1267" s="5"/>
      <c r="AA1267" s="5"/>
      <c r="AB1267" s="5"/>
      <c r="AC1267" s="5"/>
    </row>
    <row r="1268" spans="1:29" s="6" customFormat="1">
      <c r="A1268" s="21"/>
      <c r="B1268" s="21"/>
      <c r="D1268" s="22"/>
      <c r="E1268" s="22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X1268" s="5"/>
      <c r="Y1268" s="5"/>
      <c r="Z1268" s="5"/>
      <c r="AA1268" s="5"/>
      <c r="AB1268" s="5"/>
      <c r="AC1268" s="5"/>
    </row>
    <row r="1269" spans="1:29" s="6" customFormat="1">
      <c r="A1269" s="21"/>
      <c r="B1269" s="21"/>
      <c r="D1269" s="22"/>
      <c r="E1269" s="22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X1269" s="5"/>
      <c r="Y1269" s="5"/>
      <c r="Z1269" s="5"/>
      <c r="AA1269" s="5"/>
      <c r="AB1269" s="5"/>
      <c r="AC1269" s="5"/>
    </row>
    <row r="1270" spans="1:29" s="6" customFormat="1">
      <c r="A1270" s="21"/>
      <c r="B1270" s="21"/>
      <c r="D1270" s="22"/>
      <c r="E1270" s="22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X1270" s="5"/>
      <c r="Y1270" s="5"/>
      <c r="Z1270" s="5"/>
      <c r="AA1270" s="5"/>
      <c r="AB1270" s="5"/>
      <c r="AC1270" s="5"/>
    </row>
    <row r="1271" spans="1:29" s="6" customFormat="1">
      <c r="A1271" s="21"/>
      <c r="B1271" s="21"/>
      <c r="D1271" s="22"/>
      <c r="E1271" s="22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X1271" s="5"/>
      <c r="Y1271" s="5"/>
      <c r="Z1271" s="5"/>
      <c r="AA1271" s="5"/>
      <c r="AB1271" s="5"/>
      <c r="AC1271" s="5"/>
    </row>
    <row r="1272" spans="1:29" s="6" customFormat="1">
      <c r="A1272" s="21"/>
      <c r="B1272" s="21"/>
      <c r="D1272" s="22"/>
      <c r="E1272" s="22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X1272" s="5"/>
      <c r="Y1272" s="5"/>
      <c r="Z1272" s="5"/>
      <c r="AA1272" s="5"/>
      <c r="AB1272" s="5"/>
      <c r="AC1272" s="5"/>
    </row>
    <row r="1273" spans="1:29" s="6" customFormat="1">
      <c r="A1273" s="21"/>
      <c r="B1273" s="21"/>
      <c r="D1273" s="22"/>
      <c r="E1273" s="22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X1273" s="5"/>
      <c r="Y1273" s="5"/>
      <c r="Z1273" s="5"/>
      <c r="AA1273" s="5"/>
      <c r="AB1273" s="5"/>
      <c r="AC1273" s="5"/>
    </row>
    <row r="1274" spans="1:29" s="6" customFormat="1">
      <c r="A1274" s="21"/>
      <c r="B1274" s="21"/>
      <c r="D1274" s="22"/>
      <c r="E1274" s="22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X1274" s="5"/>
      <c r="Y1274" s="5"/>
      <c r="Z1274" s="5"/>
      <c r="AA1274" s="5"/>
      <c r="AB1274" s="5"/>
      <c r="AC1274" s="5"/>
    </row>
    <row r="1275" spans="1:29" s="6" customFormat="1">
      <c r="A1275" s="21"/>
      <c r="B1275" s="21"/>
      <c r="D1275" s="22"/>
      <c r="E1275" s="22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X1275" s="5"/>
      <c r="Y1275" s="5"/>
      <c r="Z1275" s="5"/>
      <c r="AA1275" s="5"/>
      <c r="AB1275" s="5"/>
      <c r="AC1275" s="5"/>
    </row>
  </sheetData>
  <sortState xmlns:xlrd2="http://schemas.microsoft.com/office/spreadsheetml/2017/richdata2" ref="A13:AC1160">
    <sortCondition ref="A13:A1160"/>
  </sortState>
  <mergeCells count="6">
    <mergeCell ref="X5:AC5"/>
    <mergeCell ref="F4:H4"/>
    <mergeCell ref="I4:M4"/>
    <mergeCell ref="N4:R4"/>
    <mergeCell ref="S4:W4"/>
    <mergeCell ref="X4:AC4"/>
  </mergeCells>
  <conditionalFormatting sqref="A13:AC1160">
    <cfRule type="expression" dxfId="1" priority="1">
      <formula>NOT(INT(ROW(A13)/2)=ROW(A13)/2)</formula>
    </cfRule>
  </conditionalFormatting>
  <pageMargins left="0.4" right="0.4" top="0.75" bottom="0.75" header="0.3" footer="0.3"/>
  <pageSetup scale="52" firstPageNumber="18" fitToHeight="0" orientation="landscape" useFirstPageNumber="1" r:id="rId1"/>
  <headerFooter scaleWithDoc="0">
    <oddHeader>&amp;L&amp;"-,Bold"&amp;13Appendix A: Collective Pension Amounts - CERS Non-Hazardous Pension Plan</oddHeader>
    <oddFooter xml:space="preserve">&amp;L&amp;G&amp;R&amp;7County Employees Retirement System
Accounting Disclosure Information as of June 30, 2024
Page &amp;P </oddFooter>
  </headerFooter>
  <colBreaks count="2" manualBreakCount="2">
    <brk id="13" max="1048575" man="1"/>
    <brk id="23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0ED5-C798-49D9-9E81-225FB4358A00}">
  <dimension ref="A1:PZ401"/>
  <sheetViews>
    <sheetView zoomScaleNormal="100" workbookViewId="0"/>
  </sheetViews>
  <sheetFormatPr defaultColWidth="9.140625" defaultRowHeight="12.75"/>
  <cols>
    <col min="1" max="1" width="12.7109375" style="1" customWidth="1"/>
    <col min="2" max="2" width="50.7109375" style="1" customWidth="1"/>
    <col min="3" max="3" width="15.7109375" style="1" customWidth="1"/>
    <col min="4" max="5" width="12.7109375" style="1" customWidth="1"/>
    <col min="6" max="9" width="15.7109375" style="1" customWidth="1"/>
    <col min="10" max="10" width="23.7109375" style="1" customWidth="1"/>
    <col min="11" max="16" width="15.7109375" style="1" customWidth="1"/>
    <col min="17" max="17" width="23.7109375" style="1" customWidth="1"/>
    <col min="18" max="21" width="15.7109375" style="1" customWidth="1"/>
    <col min="22" max="22" width="23.7109375" style="1" customWidth="1"/>
    <col min="23" max="29" width="15.7109375" style="1" customWidth="1"/>
    <col min="30" max="442" width="9.140625" style="6"/>
    <col min="443" max="16384" width="9.140625" style="1"/>
  </cols>
  <sheetData>
    <row r="1" spans="1:29" s="6" customFormat="1" ht="23.25">
      <c r="A1" s="2" t="s">
        <v>2323</v>
      </c>
      <c r="B1" s="2"/>
      <c r="C1" s="1"/>
      <c r="D1" s="1"/>
      <c r="E1" s="1"/>
      <c r="F1" s="1"/>
      <c r="G1" s="1"/>
      <c r="H1" s="1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6" customForma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4" spans="1:29" s="6" customFormat="1">
      <c r="A4" s="7"/>
      <c r="B4" s="7"/>
      <c r="C4" s="1"/>
      <c r="D4" s="1"/>
      <c r="E4" s="1"/>
      <c r="F4" s="68" t="s">
        <v>2331</v>
      </c>
      <c r="G4" s="69"/>
      <c r="H4" s="70"/>
      <c r="I4" s="68" t="s">
        <v>1</v>
      </c>
      <c r="J4" s="69"/>
      <c r="K4" s="69"/>
      <c r="L4" s="69"/>
      <c r="M4" s="70"/>
      <c r="N4" s="68" t="s">
        <v>2</v>
      </c>
      <c r="O4" s="69"/>
      <c r="P4" s="69"/>
      <c r="Q4" s="69"/>
      <c r="R4" s="70"/>
      <c r="S4" s="68" t="s">
        <v>3</v>
      </c>
      <c r="T4" s="69"/>
      <c r="U4" s="69"/>
      <c r="V4" s="69"/>
      <c r="W4" s="70"/>
      <c r="X4" s="71" t="s">
        <v>0</v>
      </c>
      <c r="Y4" s="72"/>
      <c r="Z4" s="72"/>
      <c r="AA4" s="72"/>
      <c r="AB4" s="72"/>
      <c r="AC4" s="73"/>
    </row>
    <row r="5" spans="1:29" s="6" customFormat="1">
      <c r="A5" s="1"/>
      <c r="B5" s="1"/>
      <c r="C5" s="7"/>
      <c r="D5" s="7"/>
      <c r="E5" s="7"/>
      <c r="F5" s="8"/>
      <c r="G5" s="9"/>
      <c r="H5" s="23"/>
      <c r="I5" s="61"/>
      <c r="J5" s="62" t="s">
        <v>4</v>
      </c>
      <c r="K5" s="62"/>
      <c r="L5" s="62"/>
      <c r="M5" s="63"/>
      <c r="N5" s="61"/>
      <c r="O5" s="62"/>
      <c r="P5" s="62"/>
      <c r="Q5" s="62" t="s">
        <v>5</v>
      </c>
      <c r="R5" s="63"/>
      <c r="S5" s="61"/>
      <c r="T5" s="62"/>
      <c r="U5" s="62"/>
      <c r="V5" s="62" t="s">
        <v>5</v>
      </c>
      <c r="W5" s="63"/>
      <c r="X5" s="65" t="s">
        <v>2300</v>
      </c>
      <c r="Y5" s="66"/>
      <c r="Z5" s="66"/>
      <c r="AA5" s="66"/>
      <c r="AB5" s="66"/>
      <c r="AC5" s="67"/>
    </row>
    <row r="6" spans="1:29" s="6" customFormat="1">
      <c r="A6" s="1"/>
      <c r="B6" s="1"/>
      <c r="C6" s="7"/>
      <c r="D6" s="7"/>
      <c r="E6" s="7"/>
      <c r="F6" s="14"/>
      <c r="G6" s="15"/>
      <c r="H6" s="24"/>
      <c r="I6" s="16" t="s">
        <v>7</v>
      </c>
      <c r="J6" s="11" t="s">
        <v>6</v>
      </c>
      <c r="K6" s="11"/>
      <c r="L6" s="11"/>
      <c r="M6" s="12"/>
      <c r="N6" s="10"/>
      <c r="O6" s="11"/>
      <c r="P6" s="11"/>
      <c r="Q6" s="11" t="s">
        <v>2321</v>
      </c>
      <c r="R6" s="12"/>
      <c r="S6" s="10"/>
      <c r="T6" s="11"/>
      <c r="U6" s="11"/>
      <c r="V6" s="11" t="s">
        <v>2321</v>
      </c>
      <c r="W6" s="12"/>
      <c r="X6" s="13"/>
      <c r="Y6" s="26"/>
      <c r="Z6" s="26"/>
      <c r="AA6" s="26"/>
      <c r="AB6" s="26"/>
      <c r="AC6" s="27"/>
    </row>
    <row r="7" spans="1:29" s="6" customFormat="1">
      <c r="A7" s="1"/>
      <c r="B7" s="1"/>
      <c r="C7" s="7"/>
      <c r="D7" s="7"/>
      <c r="E7" s="7"/>
      <c r="F7" s="14"/>
      <c r="G7" s="15"/>
      <c r="H7" s="24"/>
      <c r="I7" s="10" t="s">
        <v>12</v>
      </c>
      <c r="J7" s="11" t="s">
        <v>8</v>
      </c>
      <c r="K7" s="11" t="s">
        <v>14</v>
      </c>
      <c r="L7" s="11" t="s">
        <v>7</v>
      </c>
      <c r="M7" s="12" t="s">
        <v>15</v>
      </c>
      <c r="N7" s="10"/>
      <c r="O7" s="11"/>
      <c r="P7" s="11"/>
      <c r="Q7" s="11" t="s">
        <v>9</v>
      </c>
      <c r="R7" s="12" t="s">
        <v>10</v>
      </c>
      <c r="S7" s="10"/>
      <c r="T7" s="11"/>
      <c r="U7" s="11"/>
      <c r="V7" s="11" t="s">
        <v>9</v>
      </c>
      <c r="W7" s="12" t="s">
        <v>10</v>
      </c>
      <c r="X7" s="3"/>
      <c r="Y7" s="1"/>
      <c r="Z7" s="1"/>
      <c r="AA7" s="1"/>
      <c r="AB7" s="1"/>
      <c r="AC7" s="25"/>
    </row>
    <row r="8" spans="1:29" s="6" customFormat="1" ht="15">
      <c r="A8" s="1"/>
      <c r="B8" s="1"/>
      <c r="C8" s="17"/>
      <c r="D8" s="47">
        <v>2024</v>
      </c>
      <c r="E8" s="47">
        <v>2023</v>
      </c>
      <c r="F8" s="14"/>
      <c r="G8" s="11" t="s">
        <v>11</v>
      </c>
      <c r="H8" s="12" t="s">
        <v>11</v>
      </c>
      <c r="I8" s="10" t="s">
        <v>21</v>
      </c>
      <c r="J8" s="11" t="s">
        <v>13</v>
      </c>
      <c r="K8" s="11" t="s">
        <v>23</v>
      </c>
      <c r="L8" s="11" t="s">
        <v>12</v>
      </c>
      <c r="M8" s="12" t="s">
        <v>23</v>
      </c>
      <c r="N8" s="10"/>
      <c r="O8" s="11"/>
      <c r="P8" s="11"/>
      <c r="Q8" s="11" t="s">
        <v>16</v>
      </c>
      <c r="R8" s="12" t="s">
        <v>17</v>
      </c>
      <c r="S8" s="10"/>
      <c r="T8" s="11"/>
      <c r="U8" s="11"/>
      <c r="V8" s="11" t="s">
        <v>16</v>
      </c>
      <c r="W8" s="12" t="s">
        <v>17</v>
      </c>
      <c r="X8" s="3"/>
      <c r="Y8" s="1"/>
      <c r="Z8" s="1"/>
      <c r="AA8" s="1"/>
      <c r="AB8" s="1"/>
      <c r="AC8" s="25"/>
    </row>
    <row r="9" spans="1:29" s="6" customFormat="1" ht="13.5" customHeight="1">
      <c r="A9" s="11" t="s">
        <v>18</v>
      </c>
      <c r="B9" s="11"/>
      <c r="C9" s="11" t="s">
        <v>2330</v>
      </c>
      <c r="D9" s="11" t="s">
        <v>7</v>
      </c>
      <c r="E9" s="11" t="s">
        <v>7</v>
      </c>
      <c r="F9" s="10" t="s">
        <v>11</v>
      </c>
      <c r="G9" s="11" t="s">
        <v>19</v>
      </c>
      <c r="H9" s="12" t="s">
        <v>20</v>
      </c>
      <c r="I9" s="10" t="s">
        <v>69</v>
      </c>
      <c r="J9" s="11" t="s">
        <v>22</v>
      </c>
      <c r="K9" s="11" t="s">
        <v>69</v>
      </c>
      <c r="L9" s="11" t="s">
        <v>24</v>
      </c>
      <c r="M9" s="12" t="s">
        <v>69</v>
      </c>
      <c r="N9" s="10" t="s">
        <v>25</v>
      </c>
      <c r="O9" s="11" t="s">
        <v>26</v>
      </c>
      <c r="P9" s="11" t="s">
        <v>27</v>
      </c>
      <c r="Q9" s="11" t="s">
        <v>22</v>
      </c>
      <c r="R9" s="12" t="s">
        <v>28</v>
      </c>
      <c r="S9" s="10" t="s">
        <v>25</v>
      </c>
      <c r="T9" s="11" t="s">
        <v>26</v>
      </c>
      <c r="U9" s="11" t="s">
        <v>27</v>
      </c>
      <c r="V9" s="11" t="s">
        <v>22</v>
      </c>
      <c r="W9" s="12" t="s">
        <v>29</v>
      </c>
      <c r="X9" s="3"/>
      <c r="Y9" s="1"/>
      <c r="Z9" s="1"/>
      <c r="AA9" s="1"/>
      <c r="AB9" s="1"/>
      <c r="AC9" s="25"/>
    </row>
    <row r="10" spans="1:29" s="6" customFormat="1" ht="13.5" thickBot="1">
      <c r="A10" s="39" t="s">
        <v>30</v>
      </c>
      <c r="B10" s="39" t="s">
        <v>1156</v>
      </c>
      <c r="C10" s="40" t="s">
        <v>31</v>
      </c>
      <c r="D10" s="40" t="s">
        <v>32</v>
      </c>
      <c r="E10" s="40" t="s">
        <v>32</v>
      </c>
      <c r="F10" s="43">
        <v>6.5000000000000002E-2</v>
      </c>
      <c r="G10" s="44">
        <v>5.5E-2</v>
      </c>
      <c r="H10" s="45">
        <v>7.4999999999999997E-2</v>
      </c>
      <c r="I10" s="41" t="s">
        <v>70</v>
      </c>
      <c r="J10" s="40" t="s">
        <v>33</v>
      </c>
      <c r="K10" s="40" t="s">
        <v>70</v>
      </c>
      <c r="L10" s="40" t="s">
        <v>31</v>
      </c>
      <c r="M10" s="42" t="s">
        <v>70</v>
      </c>
      <c r="N10" s="41" t="s">
        <v>34</v>
      </c>
      <c r="O10" s="40" t="s">
        <v>35</v>
      </c>
      <c r="P10" s="40" t="s">
        <v>34</v>
      </c>
      <c r="Q10" s="40" t="s">
        <v>33</v>
      </c>
      <c r="R10" s="42" t="s">
        <v>36</v>
      </c>
      <c r="S10" s="41" t="s">
        <v>34</v>
      </c>
      <c r="T10" s="40" t="s">
        <v>35</v>
      </c>
      <c r="U10" s="40" t="s">
        <v>34</v>
      </c>
      <c r="V10" s="40" t="s">
        <v>33</v>
      </c>
      <c r="W10" s="42" t="s">
        <v>36</v>
      </c>
      <c r="X10" s="64">
        <v>2025</v>
      </c>
      <c r="Y10" s="46">
        <f>X10+1</f>
        <v>2026</v>
      </c>
      <c r="Z10" s="46">
        <f t="shared" ref="Z10:AB10" si="0">Y10+1</f>
        <v>2027</v>
      </c>
      <c r="AA10" s="46">
        <f t="shared" si="0"/>
        <v>2028</v>
      </c>
      <c r="AB10" s="46">
        <f t="shared" si="0"/>
        <v>2029</v>
      </c>
      <c r="AC10" s="42" t="s">
        <v>37</v>
      </c>
    </row>
    <row r="11" spans="1:29" s="6" customFormat="1">
      <c r="A11" s="18">
        <v>-1</v>
      </c>
      <c r="B11" s="18">
        <f>A11-1</f>
        <v>-2</v>
      </c>
      <c r="C11" s="18">
        <f t="shared" ref="C11:AC11" si="1">B11-1</f>
        <v>-3</v>
      </c>
      <c r="D11" s="18">
        <f t="shared" si="1"/>
        <v>-4</v>
      </c>
      <c r="E11" s="18">
        <f t="shared" si="1"/>
        <v>-5</v>
      </c>
      <c r="F11" s="19">
        <f t="shared" si="1"/>
        <v>-6</v>
      </c>
      <c r="G11" s="18">
        <f t="shared" si="1"/>
        <v>-7</v>
      </c>
      <c r="H11" s="38">
        <f t="shared" si="1"/>
        <v>-8</v>
      </c>
      <c r="I11" s="19">
        <f t="shared" si="1"/>
        <v>-9</v>
      </c>
      <c r="J11" s="18">
        <f t="shared" si="1"/>
        <v>-10</v>
      </c>
      <c r="K11" s="18">
        <f t="shared" si="1"/>
        <v>-11</v>
      </c>
      <c r="L11" s="18">
        <f t="shared" si="1"/>
        <v>-12</v>
      </c>
      <c r="M11" s="38">
        <f t="shared" si="1"/>
        <v>-13</v>
      </c>
      <c r="N11" s="19">
        <f t="shared" si="1"/>
        <v>-14</v>
      </c>
      <c r="O11" s="18">
        <f t="shared" si="1"/>
        <v>-15</v>
      </c>
      <c r="P11" s="18">
        <f t="shared" si="1"/>
        <v>-16</v>
      </c>
      <c r="Q11" s="18">
        <f t="shared" si="1"/>
        <v>-17</v>
      </c>
      <c r="R11" s="38">
        <f t="shared" si="1"/>
        <v>-18</v>
      </c>
      <c r="S11" s="19">
        <f t="shared" si="1"/>
        <v>-19</v>
      </c>
      <c r="T11" s="18">
        <f t="shared" si="1"/>
        <v>-20</v>
      </c>
      <c r="U11" s="18">
        <f t="shared" si="1"/>
        <v>-21</v>
      </c>
      <c r="V11" s="18">
        <f t="shared" si="1"/>
        <v>-22</v>
      </c>
      <c r="W11" s="38">
        <f t="shared" si="1"/>
        <v>-23</v>
      </c>
      <c r="X11" s="19">
        <f t="shared" si="1"/>
        <v>-24</v>
      </c>
      <c r="Y11" s="18">
        <f t="shared" si="1"/>
        <v>-25</v>
      </c>
      <c r="Z11" s="18">
        <f t="shared" si="1"/>
        <v>-26</v>
      </c>
      <c r="AA11" s="18">
        <f t="shared" si="1"/>
        <v>-27</v>
      </c>
      <c r="AB11" s="18">
        <f t="shared" si="1"/>
        <v>-28</v>
      </c>
      <c r="AC11" s="38">
        <f t="shared" si="1"/>
        <v>-29</v>
      </c>
    </row>
    <row r="12" spans="1:29" s="6" customFormat="1" ht="15">
      <c r="A12" s="20"/>
      <c r="B12" s="20"/>
      <c r="C12" s="1"/>
      <c r="D12" s="1"/>
      <c r="E12" s="1"/>
      <c r="F12" s="3"/>
      <c r="G12" s="1"/>
      <c r="H12" s="25"/>
      <c r="I12" s="3"/>
      <c r="J12" s="1"/>
      <c r="K12" s="1"/>
      <c r="L12" s="1"/>
      <c r="M12" s="25"/>
      <c r="N12" s="3"/>
      <c r="O12" s="1"/>
      <c r="P12" s="1"/>
      <c r="Q12" s="1"/>
      <c r="R12" s="29"/>
      <c r="S12" s="3"/>
      <c r="T12" s="1"/>
      <c r="U12" s="1"/>
      <c r="V12" s="1"/>
      <c r="W12" s="25"/>
      <c r="X12" s="3"/>
      <c r="Y12" s="1"/>
      <c r="Z12" s="1"/>
      <c r="AA12" s="1"/>
      <c r="AB12" s="1"/>
      <c r="AC12" s="25"/>
    </row>
    <row r="13" spans="1:29" s="34" customFormat="1">
      <c r="A13" s="35">
        <v>39932</v>
      </c>
      <c r="B13" s="36" t="s">
        <v>1160</v>
      </c>
      <c r="C13" s="30">
        <v>2845438.29</v>
      </c>
      <c r="D13" s="28">
        <v>9.2357199999999993E-3</v>
      </c>
      <c r="E13" s="28">
        <v>9.0554699999999995E-3</v>
      </c>
      <c r="F13" s="32">
        <v>23754324</v>
      </c>
      <c r="G13" s="31">
        <v>30581211</v>
      </c>
      <c r="H13" s="33">
        <v>18180545</v>
      </c>
      <c r="I13" s="32">
        <v>1831539</v>
      </c>
      <c r="J13" s="31">
        <v>-1435639.2536657862</v>
      </c>
      <c r="K13" s="31">
        <v>395899.74633421376</v>
      </c>
      <c r="L13" s="31">
        <v>0</v>
      </c>
      <c r="M13" s="33">
        <v>395899.74633421376</v>
      </c>
      <c r="N13" s="32">
        <v>1543494</v>
      </c>
      <c r="O13" s="31">
        <v>0</v>
      </c>
      <c r="P13" s="31">
        <v>1313988</v>
      </c>
      <c r="Q13" s="31">
        <v>290585.00986624637</v>
      </c>
      <c r="R13" s="33">
        <v>3148067.0098662465</v>
      </c>
      <c r="S13" s="32">
        <v>0</v>
      </c>
      <c r="T13" s="31">
        <v>1340651</v>
      </c>
      <c r="U13" s="31">
        <v>2581815</v>
      </c>
      <c r="V13" s="31">
        <v>1850662.3270002271</v>
      </c>
      <c r="W13" s="60">
        <v>5773128.3270002268</v>
      </c>
      <c r="X13" s="32">
        <v>-1715753.1964138958</v>
      </c>
      <c r="Y13" s="31">
        <v>-376125.42415268254</v>
      </c>
      <c r="Z13" s="31">
        <v>-280639.33763146785</v>
      </c>
      <c r="AA13" s="31">
        <v>-252543.35893593458</v>
      </c>
      <c r="AB13" s="31">
        <v>0</v>
      </c>
      <c r="AC13" s="33">
        <v>0</v>
      </c>
    </row>
    <row r="14" spans="1:29" s="34" customFormat="1">
      <c r="A14" s="35">
        <v>39934</v>
      </c>
      <c r="B14" s="36" t="s">
        <v>1162</v>
      </c>
      <c r="C14" s="30">
        <v>627228.91999999993</v>
      </c>
      <c r="D14" s="28">
        <v>2.03586E-3</v>
      </c>
      <c r="E14" s="28">
        <v>2.22879E-3</v>
      </c>
      <c r="F14" s="32">
        <v>5236243</v>
      </c>
      <c r="G14" s="31">
        <v>6741116</v>
      </c>
      <c r="H14" s="33">
        <v>4007597</v>
      </c>
      <c r="I14" s="32">
        <v>403732</v>
      </c>
      <c r="J14" s="31">
        <v>-400428.47398417623</v>
      </c>
      <c r="K14" s="31">
        <v>3303.5260158237652</v>
      </c>
      <c r="L14" s="31">
        <v>0</v>
      </c>
      <c r="M14" s="33">
        <v>3303.5260158237652</v>
      </c>
      <c r="N14" s="32">
        <v>340237</v>
      </c>
      <c r="O14" s="31">
        <v>0</v>
      </c>
      <c r="P14" s="31">
        <v>289647</v>
      </c>
      <c r="Q14" s="31">
        <v>0</v>
      </c>
      <c r="R14" s="33">
        <v>629884</v>
      </c>
      <c r="S14" s="32">
        <v>0</v>
      </c>
      <c r="T14" s="31">
        <v>295524</v>
      </c>
      <c r="U14" s="31">
        <v>569118</v>
      </c>
      <c r="V14" s="31">
        <v>633550.07579673594</v>
      </c>
      <c r="W14" s="60">
        <v>1498192.0757967359</v>
      </c>
      <c r="X14" s="32">
        <v>-443111.06800876302</v>
      </c>
      <c r="Y14" s="31">
        <v>-152483.9513251328</v>
      </c>
      <c r="Z14" s="31">
        <v>-202655.75375558526</v>
      </c>
      <c r="AA14" s="31">
        <v>-70057.302707254843</v>
      </c>
      <c r="AB14" s="31">
        <v>0</v>
      </c>
      <c r="AC14" s="33">
        <v>0</v>
      </c>
    </row>
    <row r="15" spans="1:29" s="34" customFormat="1">
      <c r="A15" s="35">
        <v>39936</v>
      </c>
      <c r="B15" s="36" t="s">
        <v>1164</v>
      </c>
      <c r="C15" s="30">
        <v>0</v>
      </c>
      <c r="D15" s="28">
        <v>0</v>
      </c>
      <c r="E15" s="28">
        <v>8.1069999999999995E-5</v>
      </c>
      <c r="F15" s="32">
        <v>0</v>
      </c>
      <c r="G15" s="31">
        <v>0</v>
      </c>
      <c r="H15" s="33">
        <v>0</v>
      </c>
      <c r="I15" s="32">
        <v>0</v>
      </c>
      <c r="J15" s="31">
        <v>-145811.97790506671</v>
      </c>
      <c r="K15" s="31">
        <v>-145811.97790506671</v>
      </c>
      <c r="L15" s="31">
        <v>0</v>
      </c>
      <c r="M15" s="33">
        <v>-145811.97790506671</v>
      </c>
      <c r="N15" s="32">
        <v>0</v>
      </c>
      <c r="O15" s="31">
        <v>0</v>
      </c>
      <c r="P15" s="31">
        <v>0</v>
      </c>
      <c r="Q15" s="31">
        <v>0</v>
      </c>
      <c r="R15" s="33">
        <v>0</v>
      </c>
      <c r="S15" s="32">
        <v>0</v>
      </c>
      <c r="T15" s="31">
        <v>0</v>
      </c>
      <c r="U15" s="31">
        <v>0</v>
      </c>
      <c r="V15" s="31">
        <v>229328.01294720141</v>
      </c>
      <c r="W15" s="60">
        <v>229328.01294720141</v>
      </c>
      <c r="X15" s="32">
        <v>-100851.57414828858</v>
      </c>
      <c r="Y15" s="31">
        <v>-66361.651787421681</v>
      </c>
      <c r="Z15" s="31">
        <v>-57101.391396151652</v>
      </c>
      <c r="AA15" s="31">
        <v>-5013.395615339552</v>
      </c>
      <c r="AB15" s="31">
        <v>0</v>
      </c>
      <c r="AC15" s="33">
        <v>0</v>
      </c>
    </row>
    <row r="16" spans="1:29" s="34" customFormat="1">
      <c r="A16" s="35">
        <v>39938</v>
      </c>
      <c r="B16" s="36" t="s">
        <v>1166</v>
      </c>
      <c r="C16" s="30">
        <v>1568931.9</v>
      </c>
      <c r="D16" s="28">
        <v>5.0924400000000002E-3</v>
      </c>
      <c r="E16" s="28">
        <v>4.0365699999999997E-3</v>
      </c>
      <c r="F16" s="32">
        <v>13097785</v>
      </c>
      <c r="G16" s="31">
        <v>16862029</v>
      </c>
      <c r="H16" s="33">
        <v>10024485</v>
      </c>
      <c r="I16" s="32">
        <v>1009883</v>
      </c>
      <c r="J16" s="31">
        <v>388269.53984427545</v>
      </c>
      <c r="K16" s="31">
        <v>1398152.5398442755</v>
      </c>
      <c r="L16" s="31">
        <v>0</v>
      </c>
      <c r="M16" s="33">
        <v>1398152.5398442755</v>
      </c>
      <c r="N16" s="32">
        <v>851060</v>
      </c>
      <c r="O16" s="31">
        <v>0</v>
      </c>
      <c r="P16" s="31">
        <v>724513</v>
      </c>
      <c r="Q16" s="31">
        <v>2438046.3685211143</v>
      </c>
      <c r="R16" s="33">
        <v>4013619.3685211143</v>
      </c>
      <c r="S16" s="32">
        <v>0</v>
      </c>
      <c r="T16" s="31">
        <v>739215</v>
      </c>
      <c r="U16" s="31">
        <v>1423575</v>
      </c>
      <c r="V16" s="31">
        <v>381244.38712140347</v>
      </c>
      <c r="W16" s="60">
        <v>2544034.3871214036</v>
      </c>
      <c r="X16" s="32">
        <v>157451.57152243296</v>
      </c>
      <c r="Y16" s="31">
        <v>817499.94516899146</v>
      </c>
      <c r="Z16" s="31">
        <v>574733.5438163334</v>
      </c>
      <c r="AA16" s="31">
        <v>-80100.079108047052</v>
      </c>
      <c r="AB16" s="31">
        <v>0</v>
      </c>
      <c r="AC16" s="33">
        <v>0</v>
      </c>
    </row>
    <row r="17" spans="1:29" s="34" customFormat="1">
      <c r="A17" s="35">
        <v>39940</v>
      </c>
      <c r="B17" s="36" t="s">
        <v>1168</v>
      </c>
      <c r="C17" s="30">
        <v>945298.12</v>
      </c>
      <c r="D17" s="28">
        <v>3.0682499999999998E-3</v>
      </c>
      <c r="E17" s="28">
        <v>3.2006199999999999E-3</v>
      </c>
      <c r="F17" s="32">
        <v>7891556</v>
      </c>
      <c r="G17" s="31">
        <v>10159554</v>
      </c>
      <c r="H17" s="33">
        <v>6039860</v>
      </c>
      <c r="I17" s="32">
        <v>608466</v>
      </c>
      <c r="J17" s="31">
        <v>-168951.70261312314</v>
      </c>
      <c r="K17" s="31">
        <v>439514.29738687689</v>
      </c>
      <c r="L17" s="31">
        <v>0</v>
      </c>
      <c r="M17" s="33">
        <v>439514.29738687689</v>
      </c>
      <c r="N17" s="32">
        <v>512773</v>
      </c>
      <c r="O17" s="31">
        <v>0</v>
      </c>
      <c r="P17" s="31">
        <v>436527</v>
      </c>
      <c r="Q17" s="31">
        <v>291127.96107113309</v>
      </c>
      <c r="R17" s="33">
        <v>1240427.9610711331</v>
      </c>
      <c r="S17" s="32">
        <v>0</v>
      </c>
      <c r="T17" s="31">
        <v>445385</v>
      </c>
      <c r="U17" s="31">
        <v>857719</v>
      </c>
      <c r="V17" s="31">
        <v>432138.50778644765</v>
      </c>
      <c r="W17" s="60">
        <v>1735242.5077864476</v>
      </c>
      <c r="X17" s="32">
        <v>-277554.02469380491</v>
      </c>
      <c r="Y17" s="31">
        <v>46219.724017350993</v>
      </c>
      <c r="Z17" s="31">
        <v>-167694.06363214407</v>
      </c>
      <c r="AA17" s="31">
        <v>-95786.182406716514</v>
      </c>
      <c r="AB17" s="31">
        <v>0</v>
      </c>
      <c r="AC17" s="33">
        <v>0</v>
      </c>
    </row>
    <row r="18" spans="1:29" s="34" customFormat="1">
      <c r="A18" s="35">
        <v>39944</v>
      </c>
      <c r="B18" s="36" t="s">
        <v>1172</v>
      </c>
      <c r="C18" s="30">
        <v>834227.37</v>
      </c>
      <c r="D18" s="28">
        <v>2.7077300000000002E-3</v>
      </c>
      <c r="E18" s="28">
        <v>2.3065199999999998E-3</v>
      </c>
      <c r="F18" s="32">
        <v>6964297</v>
      </c>
      <c r="G18" s="31">
        <v>8965805</v>
      </c>
      <c r="H18" s="33">
        <v>5330175</v>
      </c>
      <c r="I18" s="32">
        <v>536971</v>
      </c>
      <c r="J18" s="31">
        <v>405609.42823481292</v>
      </c>
      <c r="K18" s="31">
        <v>942580.42823481292</v>
      </c>
      <c r="L18" s="31">
        <v>0</v>
      </c>
      <c r="M18" s="33">
        <v>942580.42823481292</v>
      </c>
      <c r="N18" s="32">
        <v>452522</v>
      </c>
      <c r="O18" s="31">
        <v>0</v>
      </c>
      <c r="P18" s="31">
        <v>385235</v>
      </c>
      <c r="Q18" s="31">
        <v>1274600.0933098807</v>
      </c>
      <c r="R18" s="33">
        <v>2112357.0933098807</v>
      </c>
      <c r="S18" s="32">
        <v>0</v>
      </c>
      <c r="T18" s="31">
        <v>393052</v>
      </c>
      <c r="U18" s="31">
        <v>756937</v>
      </c>
      <c r="V18" s="31">
        <v>50278.416659697657</v>
      </c>
      <c r="W18" s="60">
        <v>1200267.4166596977</v>
      </c>
      <c r="X18" s="32">
        <v>267153.2717772433</v>
      </c>
      <c r="Y18" s="31">
        <v>478295.15051409201</v>
      </c>
      <c r="Z18" s="31">
        <v>219139.89261266339</v>
      </c>
      <c r="AA18" s="31">
        <v>-52498.638253815698</v>
      </c>
      <c r="AB18" s="31">
        <v>0</v>
      </c>
      <c r="AC18" s="33">
        <v>0</v>
      </c>
    </row>
    <row r="19" spans="1:29" s="34" customFormat="1">
      <c r="A19" s="35">
        <v>39946</v>
      </c>
      <c r="B19" s="36" t="s">
        <v>1174</v>
      </c>
      <c r="C19" s="30">
        <v>1138051.6400000001</v>
      </c>
      <c r="D19" s="28">
        <v>3.69389E-3</v>
      </c>
      <c r="E19" s="28">
        <v>3.9119799999999998E-3</v>
      </c>
      <c r="F19" s="32">
        <v>9500706</v>
      </c>
      <c r="G19" s="31">
        <v>12231166</v>
      </c>
      <c r="H19" s="33">
        <v>7271435</v>
      </c>
      <c r="I19" s="32">
        <v>732537</v>
      </c>
      <c r="J19" s="31">
        <v>26757.005590145549</v>
      </c>
      <c r="K19" s="31">
        <v>759294.00559014559</v>
      </c>
      <c r="L19" s="31">
        <v>0</v>
      </c>
      <c r="M19" s="33">
        <v>759294.00559014559</v>
      </c>
      <c r="N19" s="32">
        <v>617331</v>
      </c>
      <c r="O19" s="31">
        <v>0</v>
      </c>
      <c r="P19" s="31">
        <v>525538</v>
      </c>
      <c r="Q19" s="31">
        <v>903877.4818344214</v>
      </c>
      <c r="R19" s="33">
        <v>2046746.4818344214</v>
      </c>
      <c r="S19" s="32">
        <v>0</v>
      </c>
      <c r="T19" s="31">
        <v>536203</v>
      </c>
      <c r="U19" s="31">
        <v>1032615</v>
      </c>
      <c r="V19" s="31">
        <v>721510.55809035257</v>
      </c>
      <c r="W19" s="60">
        <v>2290328.5580903525</v>
      </c>
      <c r="X19" s="32">
        <v>-182565.60549319803</v>
      </c>
      <c r="Y19" s="31">
        <v>245337.61267021848</v>
      </c>
      <c r="Z19" s="31">
        <v>-187401.18666039803</v>
      </c>
      <c r="AA19" s="31">
        <v>-118952.89677255349</v>
      </c>
      <c r="AB19" s="31">
        <v>0</v>
      </c>
      <c r="AC19" s="33">
        <v>0</v>
      </c>
    </row>
    <row r="20" spans="1:29" s="34" customFormat="1">
      <c r="A20" s="35">
        <v>39948</v>
      </c>
      <c r="B20" s="36" t="s">
        <v>1176</v>
      </c>
      <c r="C20" s="30">
        <v>4860976.4700000007</v>
      </c>
      <c r="D20" s="28">
        <v>1.577775E-2</v>
      </c>
      <c r="E20" s="28">
        <v>1.446128E-2</v>
      </c>
      <c r="F20" s="32">
        <v>40580462</v>
      </c>
      <c r="G20" s="31">
        <v>52243106</v>
      </c>
      <c r="H20" s="33">
        <v>31058553</v>
      </c>
      <c r="I20" s="32">
        <v>3128891</v>
      </c>
      <c r="J20" s="31">
        <v>621445.49682043807</v>
      </c>
      <c r="K20" s="31">
        <v>3750336.4968204382</v>
      </c>
      <c r="L20" s="31">
        <v>0</v>
      </c>
      <c r="M20" s="33">
        <v>3750336.4968204382</v>
      </c>
      <c r="N20" s="32">
        <v>2636812</v>
      </c>
      <c r="O20" s="31">
        <v>0</v>
      </c>
      <c r="P20" s="31">
        <v>2244738</v>
      </c>
      <c r="Q20" s="31">
        <v>2876755.6267994959</v>
      </c>
      <c r="R20" s="33">
        <v>7758305.6267994959</v>
      </c>
      <c r="S20" s="32">
        <v>0</v>
      </c>
      <c r="T20" s="31">
        <v>2290288</v>
      </c>
      <c r="U20" s="31">
        <v>4410617</v>
      </c>
      <c r="V20" s="31">
        <v>1180123.1931303849</v>
      </c>
      <c r="W20" s="60">
        <v>7881028.1931303851</v>
      </c>
      <c r="X20" s="32">
        <v>-787069.22909579845</v>
      </c>
      <c r="Y20" s="31">
        <v>701589.35252060648</v>
      </c>
      <c r="Z20" s="31">
        <v>331817.97181472078</v>
      </c>
      <c r="AA20" s="31">
        <v>-369060.66157041804</v>
      </c>
      <c r="AB20" s="31">
        <v>0</v>
      </c>
      <c r="AC20" s="33">
        <v>0</v>
      </c>
    </row>
    <row r="21" spans="1:29" s="34" customFormat="1">
      <c r="A21" s="35">
        <v>39952</v>
      </c>
      <c r="B21" s="36" t="s">
        <v>1180</v>
      </c>
      <c r="C21" s="30">
        <v>590460.73</v>
      </c>
      <c r="D21" s="28">
        <v>1.9165199999999999E-3</v>
      </c>
      <c r="E21" s="28">
        <v>2.0167000000000002E-3</v>
      </c>
      <c r="F21" s="32">
        <v>4929300</v>
      </c>
      <c r="G21" s="31">
        <v>6345959</v>
      </c>
      <c r="H21" s="33">
        <v>3772676</v>
      </c>
      <c r="I21" s="32">
        <v>380066</v>
      </c>
      <c r="J21" s="31">
        <v>180578.5654046397</v>
      </c>
      <c r="K21" s="31">
        <v>560644.5654046397</v>
      </c>
      <c r="L21" s="31">
        <v>0</v>
      </c>
      <c r="M21" s="33">
        <v>560644.5654046397</v>
      </c>
      <c r="N21" s="32">
        <v>320293</v>
      </c>
      <c r="O21" s="31">
        <v>0</v>
      </c>
      <c r="P21" s="31">
        <v>272668</v>
      </c>
      <c r="Q21" s="31">
        <v>497173.25548977358</v>
      </c>
      <c r="R21" s="33">
        <v>1090134.2554897736</v>
      </c>
      <c r="S21" s="32">
        <v>0</v>
      </c>
      <c r="T21" s="31">
        <v>278201</v>
      </c>
      <c r="U21" s="31">
        <v>535757</v>
      </c>
      <c r="V21" s="31">
        <v>232007.08978862211</v>
      </c>
      <c r="W21" s="60">
        <v>1045965.0897886221</v>
      </c>
      <c r="X21" s="32">
        <v>60108.558627916471</v>
      </c>
      <c r="Y21" s="31">
        <v>141599.27292807962</v>
      </c>
      <c r="Z21" s="31">
        <v>-96624.708873908254</v>
      </c>
      <c r="AA21" s="31">
        <v>-60913.956980936338</v>
      </c>
      <c r="AB21" s="31">
        <v>0</v>
      </c>
      <c r="AC21" s="33">
        <v>0</v>
      </c>
    </row>
    <row r="22" spans="1:29" s="34" customFormat="1">
      <c r="A22" s="35">
        <v>39962</v>
      </c>
      <c r="B22" s="36" t="s">
        <v>1182</v>
      </c>
      <c r="C22" s="30">
        <v>806213.62</v>
      </c>
      <c r="D22" s="28">
        <v>2.6168099999999998E-3</v>
      </c>
      <c r="E22" s="28">
        <v>2.1824700000000002E-3</v>
      </c>
      <c r="F22" s="32">
        <v>6730450</v>
      </c>
      <c r="G22" s="31">
        <v>8664751</v>
      </c>
      <c r="H22" s="33">
        <v>5151199</v>
      </c>
      <c r="I22" s="32">
        <v>518940</v>
      </c>
      <c r="J22" s="31">
        <v>193526.97023965602</v>
      </c>
      <c r="K22" s="31">
        <v>712466.97023965605</v>
      </c>
      <c r="L22" s="31">
        <v>0</v>
      </c>
      <c r="M22" s="33">
        <v>712466.97023965605</v>
      </c>
      <c r="N22" s="32">
        <v>437327</v>
      </c>
      <c r="O22" s="31">
        <v>0</v>
      </c>
      <c r="P22" s="31">
        <v>372300</v>
      </c>
      <c r="Q22" s="31">
        <v>1019919.3889562021</v>
      </c>
      <c r="R22" s="33">
        <v>1829546.3889562022</v>
      </c>
      <c r="S22" s="32">
        <v>0</v>
      </c>
      <c r="T22" s="31">
        <v>379854</v>
      </c>
      <c r="U22" s="31">
        <v>731520</v>
      </c>
      <c r="V22" s="31">
        <v>293316.89007974084</v>
      </c>
      <c r="W22" s="60">
        <v>1404690.8900797409</v>
      </c>
      <c r="X22" s="32">
        <v>78390.303813579871</v>
      </c>
      <c r="Y22" s="31">
        <v>214233.86897398217</v>
      </c>
      <c r="Z22" s="31">
        <v>180083.82833905809</v>
      </c>
      <c r="AA22" s="31">
        <v>-47852.502250158832</v>
      </c>
      <c r="AB22" s="31">
        <v>0</v>
      </c>
      <c r="AC22" s="33">
        <v>0</v>
      </c>
    </row>
    <row r="23" spans="1:29" s="34" customFormat="1">
      <c r="A23" s="35" t="s">
        <v>74</v>
      </c>
      <c r="B23" s="36" t="s">
        <v>1187</v>
      </c>
      <c r="C23" s="30">
        <v>120419.66</v>
      </c>
      <c r="D23" s="28">
        <v>3.9085999999999998E-4</v>
      </c>
      <c r="E23" s="28">
        <v>2.0736999999999999E-4</v>
      </c>
      <c r="F23" s="32">
        <v>1005294</v>
      </c>
      <c r="G23" s="31">
        <v>1294211</v>
      </c>
      <c r="H23" s="33">
        <v>769409</v>
      </c>
      <c r="I23" s="32">
        <v>77512</v>
      </c>
      <c r="J23" s="31">
        <v>93798.070952083144</v>
      </c>
      <c r="K23" s="31">
        <v>171310.07095208316</v>
      </c>
      <c r="L23" s="31">
        <v>0</v>
      </c>
      <c r="M23" s="33">
        <v>171310.07095208316</v>
      </c>
      <c r="N23" s="32">
        <v>65321</v>
      </c>
      <c r="O23" s="31">
        <v>0</v>
      </c>
      <c r="P23" s="31">
        <v>55609</v>
      </c>
      <c r="Q23" s="31">
        <v>508671.69501780625</v>
      </c>
      <c r="R23" s="33">
        <v>629601.69501780625</v>
      </c>
      <c r="S23" s="32">
        <v>0</v>
      </c>
      <c r="T23" s="31">
        <v>56737</v>
      </c>
      <c r="U23" s="31">
        <v>109264</v>
      </c>
      <c r="V23" s="31">
        <v>108835.23139268447</v>
      </c>
      <c r="W23" s="60">
        <v>274836.23139268445</v>
      </c>
      <c r="X23" s="32">
        <v>77058.808325066158</v>
      </c>
      <c r="Y23" s="31">
        <v>154352.01084578398</v>
      </c>
      <c r="Z23" s="31">
        <v>123168.12499858445</v>
      </c>
      <c r="AA23" s="31">
        <v>186.51945568717929</v>
      </c>
      <c r="AB23" s="31">
        <v>0</v>
      </c>
      <c r="AC23" s="33">
        <v>0</v>
      </c>
    </row>
    <row r="24" spans="1:29" s="34" customFormat="1">
      <c r="A24" s="35" t="s">
        <v>75</v>
      </c>
      <c r="B24" s="36" t="s">
        <v>1188</v>
      </c>
      <c r="C24" s="30">
        <v>528671.15</v>
      </c>
      <c r="D24" s="28">
        <v>1.7159600000000001E-3</v>
      </c>
      <c r="E24" s="28">
        <v>1.7469600000000001E-3</v>
      </c>
      <c r="F24" s="32">
        <v>4413459</v>
      </c>
      <c r="G24" s="31">
        <v>5681867</v>
      </c>
      <c r="H24" s="33">
        <v>3377873</v>
      </c>
      <c r="I24" s="32">
        <v>340293</v>
      </c>
      <c r="J24" s="31">
        <v>-130682.03678887429</v>
      </c>
      <c r="K24" s="31">
        <v>209610.96321112569</v>
      </c>
      <c r="L24" s="31">
        <v>0</v>
      </c>
      <c r="M24" s="33">
        <v>209610.96321112569</v>
      </c>
      <c r="N24" s="32">
        <v>286775</v>
      </c>
      <c r="O24" s="31">
        <v>0</v>
      </c>
      <c r="P24" s="31">
        <v>244134</v>
      </c>
      <c r="Q24" s="31">
        <v>96968.443157040296</v>
      </c>
      <c r="R24" s="33">
        <v>627877.44315704028</v>
      </c>
      <c r="S24" s="32">
        <v>0</v>
      </c>
      <c r="T24" s="31">
        <v>249088</v>
      </c>
      <c r="U24" s="31">
        <v>479691</v>
      </c>
      <c r="V24" s="31">
        <v>517710.89042024699</v>
      </c>
      <c r="W24" s="60">
        <v>1246489.8904202469</v>
      </c>
      <c r="X24" s="32">
        <v>-258953.33415596149</v>
      </c>
      <c r="Y24" s="31">
        <v>-185310.06930645517</v>
      </c>
      <c r="Z24" s="31">
        <v>-123439.4892484469</v>
      </c>
      <c r="AA24" s="31">
        <v>-50909.554552343077</v>
      </c>
      <c r="AB24" s="31">
        <v>0</v>
      </c>
      <c r="AC24" s="33">
        <v>0</v>
      </c>
    </row>
    <row r="25" spans="1:29" s="34" customFormat="1">
      <c r="A25" s="35" t="s">
        <v>1135</v>
      </c>
      <c r="B25" s="36" t="s">
        <v>1189</v>
      </c>
      <c r="C25" s="30">
        <v>210613.82</v>
      </c>
      <c r="D25" s="28">
        <v>6.8360999999999997E-4</v>
      </c>
      <c r="E25" s="28">
        <v>7.1396999999999997E-4</v>
      </c>
      <c r="F25" s="32">
        <v>1758249</v>
      </c>
      <c r="G25" s="31">
        <v>2263562</v>
      </c>
      <c r="H25" s="33">
        <v>1345689</v>
      </c>
      <c r="I25" s="32">
        <v>135567</v>
      </c>
      <c r="J25" s="31">
        <v>-259793.02969095201</v>
      </c>
      <c r="K25" s="31">
        <v>-124226.02969095201</v>
      </c>
      <c r="L25" s="31">
        <v>0</v>
      </c>
      <c r="M25" s="33">
        <v>-124226.02969095201</v>
      </c>
      <c r="N25" s="32">
        <v>114246</v>
      </c>
      <c r="O25" s="31">
        <v>0</v>
      </c>
      <c r="P25" s="31">
        <v>97259</v>
      </c>
      <c r="Q25" s="31">
        <v>0</v>
      </c>
      <c r="R25" s="33">
        <v>211505</v>
      </c>
      <c r="S25" s="32">
        <v>0</v>
      </c>
      <c r="T25" s="31">
        <v>99232</v>
      </c>
      <c r="U25" s="31">
        <v>191101</v>
      </c>
      <c r="V25" s="31">
        <v>384518.29135506839</v>
      </c>
      <c r="W25" s="60">
        <v>674851.29135506833</v>
      </c>
      <c r="X25" s="32">
        <v>-244248.85590731149</v>
      </c>
      <c r="Y25" s="31">
        <v>-129650.94842707802</v>
      </c>
      <c r="Z25" s="31">
        <v>-68050.418808416434</v>
      </c>
      <c r="AA25" s="31">
        <v>-21396.068212262373</v>
      </c>
      <c r="AB25" s="31">
        <v>0</v>
      </c>
      <c r="AC25" s="33">
        <v>0</v>
      </c>
    </row>
    <row r="26" spans="1:29" s="34" customFormat="1">
      <c r="A26" s="35" t="s">
        <v>1142</v>
      </c>
      <c r="B26" s="36" t="s">
        <v>2287</v>
      </c>
      <c r="C26" s="30">
        <v>234008.25</v>
      </c>
      <c r="D26" s="28">
        <v>7.5953999999999995E-4</v>
      </c>
      <c r="E26" s="28">
        <v>6.6587000000000005E-4</v>
      </c>
      <c r="F26" s="32">
        <v>1953541</v>
      </c>
      <c r="G26" s="31">
        <v>2514980</v>
      </c>
      <c r="H26" s="33">
        <v>1495157</v>
      </c>
      <c r="I26" s="32">
        <v>150625</v>
      </c>
      <c r="J26" s="31">
        <v>-6200.0011374599599</v>
      </c>
      <c r="K26" s="31">
        <v>144424.99886254003</v>
      </c>
      <c r="L26" s="31">
        <v>0</v>
      </c>
      <c r="M26" s="33">
        <v>144424.99886254003</v>
      </c>
      <c r="N26" s="32">
        <v>126936</v>
      </c>
      <c r="O26" s="31">
        <v>0</v>
      </c>
      <c r="P26" s="31">
        <v>108062</v>
      </c>
      <c r="Q26" s="31">
        <v>210968.76612836128</v>
      </c>
      <c r="R26" s="33">
        <v>445966.76612836128</v>
      </c>
      <c r="S26" s="32">
        <v>0</v>
      </c>
      <c r="T26" s="31">
        <v>110254</v>
      </c>
      <c r="U26" s="31">
        <v>212327</v>
      </c>
      <c r="V26" s="31">
        <v>165478.74656027718</v>
      </c>
      <c r="W26" s="60">
        <v>488059.74656027718</v>
      </c>
      <c r="X26" s="32">
        <v>-49711.192583841592</v>
      </c>
      <c r="Y26" s="31">
        <v>1267.3765201781262</v>
      </c>
      <c r="Z26" s="31">
        <v>22243.881638934392</v>
      </c>
      <c r="AA26" s="31">
        <v>-15893.046007186811</v>
      </c>
      <c r="AB26" s="31">
        <v>0</v>
      </c>
      <c r="AC26" s="33">
        <v>0</v>
      </c>
    </row>
    <row r="27" spans="1:29" s="34" customFormat="1">
      <c r="A27" s="35" t="s">
        <v>2317</v>
      </c>
      <c r="B27" s="36" t="s">
        <v>2318</v>
      </c>
      <c r="C27" s="30">
        <v>0</v>
      </c>
      <c r="D27" s="28">
        <v>0</v>
      </c>
      <c r="E27" s="28">
        <v>0</v>
      </c>
      <c r="F27" s="32">
        <v>0</v>
      </c>
      <c r="G27" s="31">
        <v>0</v>
      </c>
      <c r="H27" s="33">
        <v>0</v>
      </c>
      <c r="I27" s="32">
        <v>0</v>
      </c>
      <c r="J27" s="31">
        <v>0</v>
      </c>
      <c r="K27" s="31">
        <v>0</v>
      </c>
      <c r="L27" s="31">
        <v>0</v>
      </c>
      <c r="M27" s="33">
        <v>0</v>
      </c>
      <c r="N27" s="32">
        <v>0</v>
      </c>
      <c r="O27" s="31">
        <v>0</v>
      </c>
      <c r="P27" s="31">
        <v>0</v>
      </c>
      <c r="Q27" s="31">
        <v>0</v>
      </c>
      <c r="R27" s="33">
        <v>0</v>
      </c>
      <c r="S27" s="32">
        <v>0</v>
      </c>
      <c r="T27" s="31">
        <v>0</v>
      </c>
      <c r="U27" s="31">
        <v>0</v>
      </c>
      <c r="V27" s="31">
        <v>0</v>
      </c>
      <c r="W27" s="60">
        <v>0</v>
      </c>
      <c r="X27" s="32">
        <v>0</v>
      </c>
      <c r="Y27" s="31">
        <v>0</v>
      </c>
      <c r="Z27" s="31">
        <v>0</v>
      </c>
      <c r="AA27" s="31">
        <v>0</v>
      </c>
      <c r="AB27" s="31">
        <v>0</v>
      </c>
      <c r="AC27" s="33">
        <v>0</v>
      </c>
    </row>
    <row r="28" spans="1:29" s="34" customFormat="1">
      <c r="A28" s="35" t="s">
        <v>1143</v>
      </c>
      <c r="B28" s="36" t="s">
        <v>2288</v>
      </c>
      <c r="C28" s="30">
        <v>363286.8</v>
      </c>
      <c r="D28" s="28">
        <v>1.1791600000000001E-3</v>
      </c>
      <c r="E28" s="28">
        <v>1.1404399999999999E-3</v>
      </c>
      <c r="F28" s="32">
        <v>3032806</v>
      </c>
      <c r="G28" s="31">
        <v>3904421</v>
      </c>
      <c r="H28" s="33">
        <v>2321180</v>
      </c>
      <c r="I28" s="32">
        <v>233840</v>
      </c>
      <c r="J28" s="31">
        <v>-41521.226191032074</v>
      </c>
      <c r="K28" s="31">
        <v>192318.77380896793</v>
      </c>
      <c r="L28" s="31">
        <v>0</v>
      </c>
      <c r="M28" s="33">
        <v>192318.77380896793</v>
      </c>
      <c r="N28" s="32">
        <v>197064</v>
      </c>
      <c r="O28" s="31">
        <v>0</v>
      </c>
      <c r="P28" s="31">
        <v>167762</v>
      </c>
      <c r="Q28" s="31">
        <v>89324.916973970452</v>
      </c>
      <c r="R28" s="33">
        <v>454150.91697397048</v>
      </c>
      <c r="S28" s="32">
        <v>0</v>
      </c>
      <c r="T28" s="31">
        <v>171166</v>
      </c>
      <c r="U28" s="31">
        <v>329630</v>
      </c>
      <c r="V28" s="31">
        <v>150325.9329845765</v>
      </c>
      <c r="W28" s="60">
        <v>651121.93298457656</v>
      </c>
      <c r="X28" s="32">
        <v>-109922.96809539967</v>
      </c>
      <c r="Y28" s="31">
        <v>-27228.756094313569</v>
      </c>
      <c r="Z28" s="31">
        <v>-28547.16220611961</v>
      </c>
      <c r="AA28" s="31">
        <v>-31272.129614773199</v>
      </c>
      <c r="AB28" s="31">
        <v>0</v>
      </c>
      <c r="AC28" s="33">
        <v>0</v>
      </c>
    </row>
    <row r="29" spans="1:29" s="34" customFormat="1">
      <c r="A29" s="35" t="s">
        <v>1144</v>
      </c>
      <c r="B29" s="36" t="s">
        <v>2289</v>
      </c>
      <c r="C29" s="30">
        <v>179383.5</v>
      </c>
      <c r="D29" s="28">
        <v>5.8224000000000004E-4</v>
      </c>
      <c r="E29" s="28">
        <v>4.7369000000000003E-4</v>
      </c>
      <c r="F29" s="32">
        <v>1497525</v>
      </c>
      <c r="G29" s="31">
        <v>1927906</v>
      </c>
      <c r="H29" s="33">
        <v>1146141</v>
      </c>
      <c r="I29" s="32">
        <v>115464</v>
      </c>
      <c r="J29" s="31">
        <v>163920.8177514917</v>
      </c>
      <c r="K29" s="31">
        <v>279384.81775149168</v>
      </c>
      <c r="L29" s="31">
        <v>0</v>
      </c>
      <c r="M29" s="33">
        <v>279384.81775149168</v>
      </c>
      <c r="N29" s="32">
        <v>97305</v>
      </c>
      <c r="O29" s="31">
        <v>0</v>
      </c>
      <c r="P29" s="31">
        <v>82837</v>
      </c>
      <c r="Q29" s="31">
        <v>385338.44316041924</v>
      </c>
      <c r="R29" s="33">
        <v>565480.44316041924</v>
      </c>
      <c r="S29" s="32">
        <v>0</v>
      </c>
      <c r="T29" s="31">
        <v>84518</v>
      </c>
      <c r="U29" s="31">
        <v>162763</v>
      </c>
      <c r="V29" s="31">
        <v>14088.696820214738</v>
      </c>
      <c r="W29" s="60">
        <v>261369.69682021474</v>
      </c>
      <c r="X29" s="32">
        <v>136495.32876911765</v>
      </c>
      <c r="Y29" s="31">
        <v>119790.97584416422</v>
      </c>
      <c r="Z29" s="31">
        <v>57734.802408760981</v>
      </c>
      <c r="AA29" s="31">
        <v>-9910.360681838345</v>
      </c>
      <c r="AB29" s="31">
        <v>0</v>
      </c>
      <c r="AC29" s="33">
        <v>0</v>
      </c>
    </row>
    <row r="30" spans="1:29" s="34" customFormat="1">
      <c r="A30" s="35" t="s">
        <v>76</v>
      </c>
      <c r="B30" s="36" t="s">
        <v>1190</v>
      </c>
      <c r="C30" s="30">
        <v>1006452.2</v>
      </c>
      <c r="D30" s="28">
        <v>3.2667400000000002E-3</v>
      </c>
      <c r="E30" s="28">
        <v>2.7899399999999999E-3</v>
      </c>
      <c r="F30" s="32">
        <v>8402074</v>
      </c>
      <c r="G30" s="31">
        <v>10816792</v>
      </c>
      <c r="H30" s="33">
        <v>6430588</v>
      </c>
      <c r="I30" s="32">
        <v>647828</v>
      </c>
      <c r="J30" s="31">
        <v>494559.01638157287</v>
      </c>
      <c r="K30" s="31">
        <v>1142387.0163815729</v>
      </c>
      <c r="L30" s="31">
        <v>0</v>
      </c>
      <c r="M30" s="33">
        <v>1142387.0163815729</v>
      </c>
      <c r="N30" s="32">
        <v>545945</v>
      </c>
      <c r="O30" s="31">
        <v>0</v>
      </c>
      <c r="P30" s="31">
        <v>464767</v>
      </c>
      <c r="Q30" s="31">
        <v>1407123.8770903945</v>
      </c>
      <c r="R30" s="33">
        <v>2417835.8770903945</v>
      </c>
      <c r="S30" s="32">
        <v>0</v>
      </c>
      <c r="T30" s="31">
        <v>474198</v>
      </c>
      <c r="U30" s="31">
        <v>913206</v>
      </c>
      <c r="V30" s="31">
        <v>70560.439806794981</v>
      </c>
      <c r="W30" s="60">
        <v>1457964.439806795</v>
      </c>
      <c r="X30" s="32">
        <v>243008.56515576947</v>
      </c>
      <c r="Y30" s="31">
        <v>524188.78694048838</v>
      </c>
      <c r="Z30" s="31">
        <v>256456.63083272765</v>
      </c>
      <c r="AA30" s="31">
        <v>-63782.54564538593</v>
      </c>
      <c r="AB30" s="31">
        <v>0</v>
      </c>
      <c r="AC30" s="33">
        <v>0</v>
      </c>
    </row>
    <row r="31" spans="1:29" s="34" customFormat="1">
      <c r="A31" s="35" t="s">
        <v>78</v>
      </c>
      <c r="B31" s="36" t="s">
        <v>1192</v>
      </c>
      <c r="C31" s="30">
        <v>498390.63</v>
      </c>
      <c r="D31" s="28">
        <v>1.61768E-3</v>
      </c>
      <c r="E31" s="28">
        <v>1.6699799999999999E-3</v>
      </c>
      <c r="F31" s="32">
        <v>4160682</v>
      </c>
      <c r="G31" s="31">
        <v>5356444</v>
      </c>
      <c r="H31" s="33">
        <v>3184408</v>
      </c>
      <c r="I31" s="32">
        <v>320803</v>
      </c>
      <c r="J31" s="31">
        <v>84291.549544739886</v>
      </c>
      <c r="K31" s="31">
        <v>405094.54954473989</v>
      </c>
      <c r="L31" s="31">
        <v>0</v>
      </c>
      <c r="M31" s="33">
        <v>405094.54954473989</v>
      </c>
      <c r="N31" s="32">
        <v>270350</v>
      </c>
      <c r="O31" s="31">
        <v>0</v>
      </c>
      <c r="P31" s="31">
        <v>230151</v>
      </c>
      <c r="Q31" s="31">
        <v>54901.139985869522</v>
      </c>
      <c r="R31" s="33">
        <v>555402.13998586952</v>
      </c>
      <c r="S31" s="32">
        <v>0</v>
      </c>
      <c r="T31" s="31">
        <v>234821</v>
      </c>
      <c r="U31" s="31">
        <v>452217</v>
      </c>
      <c r="V31" s="31">
        <v>142862.101409286</v>
      </c>
      <c r="W31" s="60">
        <v>829900.10140928603</v>
      </c>
      <c r="X31" s="32">
        <v>-119624.45140039051</v>
      </c>
      <c r="Y31" s="31">
        <v>-16306.842719006381</v>
      </c>
      <c r="Z31" s="31">
        <v>-89145.434802631455</v>
      </c>
      <c r="AA31" s="31">
        <v>-49421.232501388156</v>
      </c>
      <c r="AB31" s="31">
        <v>0</v>
      </c>
      <c r="AC31" s="33">
        <v>0</v>
      </c>
    </row>
    <row r="32" spans="1:29" s="34" customFormat="1">
      <c r="A32" s="35" t="s">
        <v>86</v>
      </c>
      <c r="B32" s="36" t="s">
        <v>1201</v>
      </c>
      <c r="C32" s="30">
        <v>105722.3</v>
      </c>
      <c r="D32" s="28">
        <v>3.4315000000000002E-4</v>
      </c>
      <c r="E32" s="28">
        <v>3.6509999999999998E-4</v>
      </c>
      <c r="F32" s="32">
        <v>882584</v>
      </c>
      <c r="G32" s="31">
        <v>1136234</v>
      </c>
      <c r="H32" s="33">
        <v>675492</v>
      </c>
      <c r="I32" s="32">
        <v>68050</v>
      </c>
      <c r="J32" s="31">
        <v>34513.215222769191</v>
      </c>
      <c r="K32" s="31">
        <v>102563.21522276918</v>
      </c>
      <c r="L32" s="31">
        <v>0</v>
      </c>
      <c r="M32" s="33">
        <v>102563.21522276918</v>
      </c>
      <c r="N32" s="32">
        <v>57348</v>
      </c>
      <c r="O32" s="31">
        <v>0</v>
      </c>
      <c r="P32" s="31">
        <v>48821</v>
      </c>
      <c r="Q32" s="31">
        <v>44745.223652860979</v>
      </c>
      <c r="R32" s="33">
        <v>150914.22365286096</v>
      </c>
      <c r="S32" s="32">
        <v>0</v>
      </c>
      <c r="T32" s="31">
        <v>49811</v>
      </c>
      <c r="U32" s="31">
        <v>95926</v>
      </c>
      <c r="V32" s="31">
        <v>50025.784963541737</v>
      </c>
      <c r="W32" s="60">
        <v>195762.78496354172</v>
      </c>
      <c r="X32" s="32">
        <v>-9429.1330105409725</v>
      </c>
      <c r="Y32" s="31">
        <v>34.368513707000147</v>
      </c>
      <c r="Z32" s="31">
        <v>-24299.73511587955</v>
      </c>
      <c r="AA32" s="31">
        <v>-11154.061697967232</v>
      </c>
      <c r="AB32" s="31">
        <v>0</v>
      </c>
      <c r="AC32" s="33">
        <v>0</v>
      </c>
    </row>
    <row r="33" spans="1:29" s="34" customFormat="1">
      <c r="A33" s="35" t="s">
        <v>87</v>
      </c>
      <c r="B33" s="36" t="s">
        <v>1202</v>
      </c>
      <c r="C33" s="30">
        <v>26046.47</v>
      </c>
      <c r="D33" s="28">
        <v>8.454E-5</v>
      </c>
      <c r="E33" s="28">
        <v>7.8430000000000006E-5</v>
      </c>
      <c r="F33" s="32">
        <v>217437</v>
      </c>
      <c r="G33" s="31">
        <v>279928</v>
      </c>
      <c r="H33" s="33">
        <v>166417</v>
      </c>
      <c r="I33" s="32">
        <v>16765</v>
      </c>
      <c r="J33" s="31">
        <v>54712.712435605819</v>
      </c>
      <c r="K33" s="31">
        <v>71477.712435605819</v>
      </c>
      <c r="L33" s="31">
        <v>0</v>
      </c>
      <c r="M33" s="33">
        <v>71477.712435605819</v>
      </c>
      <c r="N33" s="32">
        <v>14129</v>
      </c>
      <c r="O33" s="31">
        <v>0</v>
      </c>
      <c r="P33" s="31">
        <v>12028</v>
      </c>
      <c r="Q33" s="31">
        <v>59807.92672742081</v>
      </c>
      <c r="R33" s="33">
        <v>85964.92672742081</v>
      </c>
      <c r="S33" s="32">
        <v>0</v>
      </c>
      <c r="T33" s="31">
        <v>12272</v>
      </c>
      <c r="U33" s="31">
        <v>23633</v>
      </c>
      <c r="V33" s="31">
        <v>0</v>
      </c>
      <c r="W33" s="60">
        <v>35905</v>
      </c>
      <c r="X33" s="32">
        <v>33202.298456189892</v>
      </c>
      <c r="Y33" s="31">
        <v>16144.132450904955</v>
      </c>
      <c r="Z33" s="31">
        <v>2749.200359217024</v>
      </c>
      <c r="AA33" s="31">
        <v>-2035.7045388910522</v>
      </c>
      <c r="AB33" s="31">
        <v>0</v>
      </c>
      <c r="AC33" s="33">
        <v>0</v>
      </c>
    </row>
    <row r="34" spans="1:29" s="34" customFormat="1">
      <c r="A34" s="35" t="s">
        <v>99</v>
      </c>
      <c r="B34" s="36" t="s">
        <v>1214</v>
      </c>
      <c r="C34" s="30">
        <v>33096.270000000004</v>
      </c>
      <c r="D34" s="28">
        <v>1.0742E-4</v>
      </c>
      <c r="E34" s="28">
        <v>0</v>
      </c>
      <c r="F34" s="32">
        <v>276285</v>
      </c>
      <c r="G34" s="31">
        <v>355688</v>
      </c>
      <c r="H34" s="33">
        <v>211457</v>
      </c>
      <c r="I34" s="32">
        <v>21302</v>
      </c>
      <c r="J34" s="31">
        <v>73463.417889232267</v>
      </c>
      <c r="K34" s="31">
        <v>94765.417889232267</v>
      </c>
      <c r="L34" s="31">
        <v>0</v>
      </c>
      <c r="M34" s="33">
        <v>94765.417889232267</v>
      </c>
      <c r="N34" s="32">
        <v>17952</v>
      </c>
      <c r="O34" s="31">
        <v>0</v>
      </c>
      <c r="P34" s="31">
        <v>15283</v>
      </c>
      <c r="Q34" s="31">
        <v>227001.96127772768</v>
      </c>
      <c r="R34" s="33">
        <v>260236.96127772768</v>
      </c>
      <c r="S34" s="32">
        <v>0</v>
      </c>
      <c r="T34" s="31">
        <v>15593</v>
      </c>
      <c r="U34" s="31">
        <v>30029</v>
      </c>
      <c r="V34" s="31">
        <v>0</v>
      </c>
      <c r="W34" s="60">
        <v>45622</v>
      </c>
      <c r="X34" s="32">
        <v>66340.417889232267</v>
      </c>
      <c r="Y34" s="31">
        <v>74585.417889232267</v>
      </c>
      <c r="Z34" s="31">
        <v>70113.417889232267</v>
      </c>
      <c r="AA34" s="31">
        <v>3575.7076100308932</v>
      </c>
      <c r="AB34" s="31">
        <v>0</v>
      </c>
      <c r="AC34" s="33">
        <v>0</v>
      </c>
    </row>
    <row r="35" spans="1:29" s="34" customFormat="1">
      <c r="A35" s="35" t="s">
        <v>110</v>
      </c>
      <c r="B35" s="36" t="s">
        <v>1225</v>
      </c>
      <c r="C35" s="30">
        <v>0</v>
      </c>
      <c r="D35" s="28">
        <v>0</v>
      </c>
      <c r="E35" s="28">
        <v>7.1999999999999999E-7</v>
      </c>
      <c r="F35" s="32">
        <v>0</v>
      </c>
      <c r="G35" s="31">
        <v>0</v>
      </c>
      <c r="H35" s="33">
        <v>0</v>
      </c>
      <c r="I35" s="32">
        <v>0</v>
      </c>
      <c r="J35" s="31">
        <v>-1695373.0410806125</v>
      </c>
      <c r="K35" s="31">
        <v>-1695373.0410806125</v>
      </c>
      <c r="L35" s="31">
        <v>0</v>
      </c>
      <c r="M35" s="33">
        <v>-1695373.0410806125</v>
      </c>
      <c r="N35" s="32">
        <v>0</v>
      </c>
      <c r="O35" s="31">
        <v>0</v>
      </c>
      <c r="P35" s="31">
        <v>0</v>
      </c>
      <c r="Q35" s="31">
        <v>849562.0451038687</v>
      </c>
      <c r="R35" s="33">
        <v>849562.0451038687</v>
      </c>
      <c r="S35" s="32">
        <v>0</v>
      </c>
      <c r="T35" s="31">
        <v>0</v>
      </c>
      <c r="U35" s="31">
        <v>0</v>
      </c>
      <c r="V35" s="31">
        <v>5606164.3207713561</v>
      </c>
      <c r="W35" s="60">
        <v>5606164.3207713561</v>
      </c>
      <c r="X35" s="32">
        <v>-1854992.0694125423</v>
      </c>
      <c r="Y35" s="31">
        <v>-2346403.5883011897</v>
      </c>
      <c r="Z35" s="31">
        <v>-555162.09291560191</v>
      </c>
      <c r="AA35" s="31">
        <v>-44.525038152762761</v>
      </c>
      <c r="AB35" s="31">
        <v>0</v>
      </c>
      <c r="AC35" s="33">
        <v>0</v>
      </c>
    </row>
    <row r="36" spans="1:29" s="34" customFormat="1">
      <c r="A36" s="35" t="s">
        <v>111</v>
      </c>
      <c r="B36" s="36" t="s">
        <v>1226</v>
      </c>
      <c r="C36" s="30">
        <v>440622.66</v>
      </c>
      <c r="D36" s="28">
        <v>1.4301699999999999E-3</v>
      </c>
      <c r="E36" s="28">
        <v>1.26892E-3</v>
      </c>
      <c r="F36" s="32">
        <v>3678405</v>
      </c>
      <c r="G36" s="31">
        <v>4735563</v>
      </c>
      <c r="H36" s="33">
        <v>2815294</v>
      </c>
      <c r="I36" s="32">
        <v>283617</v>
      </c>
      <c r="J36" s="31">
        <v>-103748.84585055542</v>
      </c>
      <c r="K36" s="31">
        <v>179868.1541494446</v>
      </c>
      <c r="L36" s="31">
        <v>0</v>
      </c>
      <c r="M36" s="33">
        <v>179868.1541494446</v>
      </c>
      <c r="N36" s="32">
        <v>239013</v>
      </c>
      <c r="O36" s="31">
        <v>0</v>
      </c>
      <c r="P36" s="31">
        <v>203474</v>
      </c>
      <c r="Q36" s="31">
        <v>328824.05785399844</v>
      </c>
      <c r="R36" s="33">
        <v>771311.05785399838</v>
      </c>
      <c r="S36" s="32">
        <v>0</v>
      </c>
      <c r="T36" s="31">
        <v>207603</v>
      </c>
      <c r="U36" s="31">
        <v>399799</v>
      </c>
      <c r="V36" s="31">
        <v>419012.81433970004</v>
      </c>
      <c r="W36" s="60">
        <v>1026414.8143397</v>
      </c>
      <c r="X36" s="32">
        <v>-217221.14770099934</v>
      </c>
      <c r="Y36" s="31">
        <v>-38785.169080565989</v>
      </c>
      <c r="Z36" s="31">
        <v>31764.270363902004</v>
      </c>
      <c r="AA36" s="31">
        <v>-30861.710068038345</v>
      </c>
      <c r="AB36" s="31">
        <v>0</v>
      </c>
      <c r="AC36" s="33">
        <v>0</v>
      </c>
    </row>
    <row r="37" spans="1:29" s="34" customFormat="1">
      <c r="A37" s="35" t="s">
        <v>113</v>
      </c>
      <c r="B37" s="36" t="s">
        <v>1228</v>
      </c>
      <c r="C37" s="30">
        <v>7871870.7700000005</v>
      </c>
      <c r="D37" s="28">
        <v>2.55505E-2</v>
      </c>
      <c r="E37" s="28">
        <v>2.6048120000000001E-2</v>
      </c>
      <c r="F37" s="32">
        <v>65716031</v>
      </c>
      <c r="G37" s="31">
        <v>84602525</v>
      </c>
      <c r="H37" s="33">
        <v>50296243</v>
      </c>
      <c r="I37" s="32">
        <v>5066928</v>
      </c>
      <c r="J37" s="31">
        <v>4198993.9904208491</v>
      </c>
      <c r="K37" s="31">
        <v>9265921.9904208481</v>
      </c>
      <c r="L37" s="31">
        <v>0</v>
      </c>
      <c r="M37" s="33">
        <v>9265921.9904208481</v>
      </c>
      <c r="N37" s="32">
        <v>4270055</v>
      </c>
      <c r="O37" s="31">
        <v>0</v>
      </c>
      <c r="P37" s="31">
        <v>3635130</v>
      </c>
      <c r="Q37" s="31">
        <v>2687110.377764307</v>
      </c>
      <c r="R37" s="33">
        <v>10592295.377764307</v>
      </c>
      <c r="S37" s="32">
        <v>0</v>
      </c>
      <c r="T37" s="31">
        <v>3708894</v>
      </c>
      <c r="U37" s="31">
        <v>7142557</v>
      </c>
      <c r="V37" s="31">
        <v>2055590.4301747316</v>
      </c>
      <c r="W37" s="60">
        <v>12907041.430174731</v>
      </c>
      <c r="X37" s="32">
        <v>-1278747.278938788</v>
      </c>
      <c r="Y37" s="31">
        <v>718892.12449951679</v>
      </c>
      <c r="Z37" s="31">
        <v>-994623.26589310938</v>
      </c>
      <c r="AA37" s="31">
        <v>-760267.63207804423</v>
      </c>
      <c r="AB37" s="31">
        <v>0</v>
      </c>
      <c r="AC37" s="33">
        <v>0</v>
      </c>
    </row>
    <row r="38" spans="1:29" s="34" customFormat="1">
      <c r="A38" s="35" t="s">
        <v>114</v>
      </c>
      <c r="B38" s="36" t="s">
        <v>1229</v>
      </c>
      <c r="C38" s="30">
        <v>1014859.64</v>
      </c>
      <c r="D38" s="28">
        <v>3.2940299999999999E-3</v>
      </c>
      <c r="E38" s="28">
        <v>3.09421E-3</v>
      </c>
      <c r="F38" s="32">
        <v>8472264</v>
      </c>
      <c r="G38" s="31">
        <v>10907155</v>
      </c>
      <c r="H38" s="33">
        <v>6484309</v>
      </c>
      <c r="I38" s="32">
        <v>653240</v>
      </c>
      <c r="J38" s="31">
        <v>-172272.6402853519</v>
      </c>
      <c r="K38" s="31">
        <v>480967.3597146481</v>
      </c>
      <c r="L38" s="31">
        <v>0</v>
      </c>
      <c r="M38" s="33">
        <v>480967.3597146481</v>
      </c>
      <c r="N38" s="32">
        <v>550505</v>
      </c>
      <c r="O38" s="31">
        <v>0</v>
      </c>
      <c r="P38" s="31">
        <v>468649</v>
      </c>
      <c r="Q38" s="31">
        <v>614030.31464529748</v>
      </c>
      <c r="R38" s="33">
        <v>1633184.3146452974</v>
      </c>
      <c r="S38" s="32">
        <v>0</v>
      </c>
      <c r="T38" s="31">
        <v>478159</v>
      </c>
      <c r="U38" s="31">
        <v>920835</v>
      </c>
      <c r="V38" s="31">
        <v>452435.12112531991</v>
      </c>
      <c r="W38" s="60">
        <v>1851429.12112532</v>
      </c>
      <c r="X38" s="32">
        <v>-349397.97465702571</v>
      </c>
      <c r="Y38" s="31">
        <v>167052.43201079627</v>
      </c>
      <c r="Z38" s="31">
        <v>45792.752415167663</v>
      </c>
      <c r="AA38" s="31">
        <v>-81692.016248960848</v>
      </c>
      <c r="AB38" s="31">
        <v>0</v>
      </c>
      <c r="AC38" s="33">
        <v>0</v>
      </c>
    </row>
    <row r="39" spans="1:29" s="34" customFormat="1">
      <c r="A39" s="35" t="s">
        <v>117</v>
      </c>
      <c r="B39" s="36" t="s">
        <v>1232</v>
      </c>
      <c r="C39" s="30">
        <v>0</v>
      </c>
      <c r="D39" s="28">
        <v>0</v>
      </c>
      <c r="E39" s="28">
        <v>0</v>
      </c>
      <c r="F39" s="32">
        <v>0</v>
      </c>
      <c r="G39" s="31">
        <v>0</v>
      </c>
      <c r="H39" s="33">
        <v>0</v>
      </c>
      <c r="I39" s="32">
        <v>0</v>
      </c>
      <c r="J39" s="31">
        <v>-180692.99950916722</v>
      </c>
      <c r="K39" s="31">
        <v>-180692.99950916722</v>
      </c>
      <c r="L39" s="31">
        <v>0</v>
      </c>
      <c r="M39" s="33">
        <v>-180692.99950916722</v>
      </c>
      <c r="N39" s="32">
        <v>0</v>
      </c>
      <c r="O39" s="31">
        <v>0</v>
      </c>
      <c r="P39" s="31">
        <v>0</v>
      </c>
      <c r="Q39" s="31">
        <v>0</v>
      </c>
      <c r="R39" s="33">
        <v>0</v>
      </c>
      <c r="S39" s="32">
        <v>0</v>
      </c>
      <c r="T39" s="31">
        <v>0</v>
      </c>
      <c r="U39" s="31">
        <v>0</v>
      </c>
      <c r="V39" s="31">
        <v>76368.23291408371</v>
      </c>
      <c r="W39" s="60">
        <v>76368.23291408371</v>
      </c>
      <c r="X39" s="32">
        <v>-76368.23291408371</v>
      </c>
      <c r="Y39" s="31">
        <v>0</v>
      </c>
      <c r="Z39" s="31">
        <v>0</v>
      </c>
      <c r="AA39" s="31">
        <v>0</v>
      </c>
      <c r="AB39" s="31">
        <v>0</v>
      </c>
      <c r="AC39" s="33">
        <v>0</v>
      </c>
    </row>
    <row r="40" spans="1:29" s="34" customFormat="1">
      <c r="A40" s="35" t="s">
        <v>121</v>
      </c>
      <c r="B40" s="36" t="s">
        <v>1237</v>
      </c>
      <c r="C40" s="30">
        <v>201630.2</v>
      </c>
      <c r="D40" s="28">
        <v>6.5445E-4</v>
      </c>
      <c r="E40" s="28">
        <v>5.5117000000000002E-4</v>
      </c>
      <c r="F40" s="32">
        <v>1683249</v>
      </c>
      <c r="G40" s="31">
        <v>2167007</v>
      </c>
      <c r="H40" s="33">
        <v>1288287</v>
      </c>
      <c r="I40" s="32">
        <v>129784</v>
      </c>
      <c r="J40" s="31">
        <v>103583.38878453799</v>
      </c>
      <c r="K40" s="31">
        <v>233367.38878453799</v>
      </c>
      <c r="L40" s="31">
        <v>0</v>
      </c>
      <c r="M40" s="33">
        <v>233367.38878453799</v>
      </c>
      <c r="N40" s="32">
        <v>109373</v>
      </c>
      <c r="O40" s="31">
        <v>0</v>
      </c>
      <c r="P40" s="31">
        <v>93110</v>
      </c>
      <c r="Q40" s="31">
        <v>257269.08419002441</v>
      </c>
      <c r="R40" s="33">
        <v>459752.08419002441</v>
      </c>
      <c r="S40" s="32">
        <v>0</v>
      </c>
      <c r="T40" s="31">
        <v>95000</v>
      </c>
      <c r="U40" s="31">
        <v>182949</v>
      </c>
      <c r="V40" s="31">
        <v>168170.95423075688</v>
      </c>
      <c r="W40" s="60">
        <v>446119.95423075685</v>
      </c>
      <c r="X40" s="32">
        <v>-9891.1892810678328</v>
      </c>
      <c r="Y40" s="31">
        <v>4044.3631037744099</v>
      </c>
      <c r="Z40" s="31">
        <v>31777.204615834533</v>
      </c>
      <c r="AA40" s="31">
        <v>-12298.248479273558</v>
      </c>
      <c r="AB40" s="31">
        <v>0</v>
      </c>
      <c r="AC40" s="33">
        <v>0</v>
      </c>
    </row>
    <row r="41" spans="1:29" s="34" customFormat="1">
      <c r="A41" s="35" t="s">
        <v>1145</v>
      </c>
      <c r="B41" s="36" t="s">
        <v>2290</v>
      </c>
      <c r="C41" s="30">
        <v>462385.26</v>
      </c>
      <c r="D41" s="28">
        <v>1.50081E-3</v>
      </c>
      <c r="E41" s="28">
        <v>1.54956E-3</v>
      </c>
      <c r="F41" s="32">
        <v>3860092</v>
      </c>
      <c r="G41" s="31">
        <v>4969465</v>
      </c>
      <c r="H41" s="33">
        <v>2954349</v>
      </c>
      <c r="I41" s="32">
        <v>297626</v>
      </c>
      <c r="J41" s="31">
        <v>-3930.7899552312874</v>
      </c>
      <c r="K41" s="31">
        <v>293695.2100447687</v>
      </c>
      <c r="L41" s="31">
        <v>0</v>
      </c>
      <c r="M41" s="33">
        <v>293695.2100447687</v>
      </c>
      <c r="N41" s="32">
        <v>250819</v>
      </c>
      <c r="O41" s="31">
        <v>0</v>
      </c>
      <c r="P41" s="31">
        <v>213524</v>
      </c>
      <c r="Q41" s="31">
        <v>18081.164084691674</v>
      </c>
      <c r="R41" s="33">
        <v>482424.16408469167</v>
      </c>
      <c r="S41" s="32">
        <v>0</v>
      </c>
      <c r="T41" s="31">
        <v>217857</v>
      </c>
      <c r="U41" s="31">
        <v>419546</v>
      </c>
      <c r="V41" s="31">
        <v>136733.16365444119</v>
      </c>
      <c r="W41" s="60">
        <v>774136.16365444125</v>
      </c>
      <c r="X41" s="32">
        <v>-132476.81258995947</v>
      </c>
      <c r="Y41" s="31">
        <v>-27707.340799977574</v>
      </c>
      <c r="Z41" s="31">
        <v>-85663.124745116802</v>
      </c>
      <c r="AA41" s="31">
        <v>-45864.721434695639</v>
      </c>
      <c r="AB41" s="31">
        <v>0</v>
      </c>
      <c r="AC41" s="33">
        <v>0</v>
      </c>
    </row>
    <row r="42" spans="1:29" s="34" customFormat="1">
      <c r="A42" s="35" t="s">
        <v>124</v>
      </c>
      <c r="B42" s="36" t="s">
        <v>1240</v>
      </c>
      <c r="C42" s="30">
        <v>74153627.370000005</v>
      </c>
      <c r="D42" s="28">
        <v>0.24068765</v>
      </c>
      <c r="E42" s="28">
        <v>0.25674886999999996</v>
      </c>
      <c r="F42" s="32">
        <v>619050005</v>
      </c>
      <c r="G42" s="31">
        <v>796962213</v>
      </c>
      <c r="H42" s="33">
        <v>473794433</v>
      </c>
      <c r="I42" s="32">
        <v>47730842</v>
      </c>
      <c r="J42" s="31">
        <v>-14574615.283054179</v>
      </c>
      <c r="K42" s="31">
        <v>33156226.71694582</v>
      </c>
      <c r="L42" s="31">
        <v>0</v>
      </c>
      <c r="M42" s="33">
        <v>33156226.71694582</v>
      </c>
      <c r="N42" s="32">
        <v>40224247</v>
      </c>
      <c r="O42" s="31">
        <v>0</v>
      </c>
      <c r="P42" s="31">
        <v>34243194</v>
      </c>
      <c r="Q42" s="31">
        <v>2542388.3900013464</v>
      </c>
      <c r="R42" s="33">
        <v>77009829.390001342</v>
      </c>
      <c r="S42" s="32">
        <v>0</v>
      </c>
      <c r="T42" s="31">
        <v>34938054</v>
      </c>
      <c r="U42" s="31">
        <v>67283425</v>
      </c>
      <c r="V42" s="31">
        <v>41621919.545063622</v>
      </c>
      <c r="W42" s="60">
        <v>143843398.54506361</v>
      </c>
      <c r="X42" s="32">
        <v>-28252897.483642191</v>
      </c>
      <c r="Y42" s="31">
        <v>-10923721.383017216</v>
      </c>
      <c r="Z42" s="31">
        <v>-19791831.390233144</v>
      </c>
      <c r="AA42" s="31">
        <v>-7865118.8981697299</v>
      </c>
      <c r="AB42" s="31">
        <v>0</v>
      </c>
      <c r="AC42" s="33">
        <v>0</v>
      </c>
    </row>
    <row r="43" spans="1:29" s="34" customFormat="1">
      <c r="A43" s="35" t="s">
        <v>1146</v>
      </c>
      <c r="B43" s="36" t="s">
        <v>2291</v>
      </c>
      <c r="C43" s="30">
        <v>79212.11</v>
      </c>
      <c r="D43" s="28">
        <v>2.5711000000000001E-4</v>
      </c>
      <c r="E43" s="28">
        <v>2.5263E-4</v>
      </c>
      <c r="F43" s="32">
        <v>661288</v>
      </c>
      <c r="G43" s="31">
        <v>851340</v>
      </c>
      <c r="H43" s="33">
        <v>506122</v>
      </c>
      <c r="I43" s="32">
        <v>50988</v>
      </c>
      <c r="J43" s="31">
        <v>-34273.944521574587</v>
      </c>
      <c r="K43" s="31">
        <v>16714.055478425413</v>
      </c>
      <c r="L43" s="31">
        <v>0</v>
      </c>
      <c r="M43" s="33">
        <v>16714.055478425413</v>
      </c>
      <c r="N43" s="32">
        <v>42969</v>
      </c>
      <c r="O43" s="31">
        <v>0</v>
      </c>
      <c r="P43" s="31">
        <v>36580</v>
      </c>
      <c r="Q43" s="31">
        <v>50242.548460238017</v>
      </c>
      <c r="R43" s="33">
        <v>129791.54846023802</v>
      </c>
      <c r="S43" s="32">
        <v>0</v>
      </c>
      <c r="T43" s="31">
        <v>37322</v>
      </c>
      <c r="U43" s="31">
        <v>71874</v>
      </c>
      <c r="V43" s="31">
        <v>106656.64830389481</v>
      </c>
      <c r="W43" s="60">
        <v>215852.64830389479</v>
      </c>
      <c r="X43" s="32">
        <v>-29236.13587612057</v>
      </c>
      <c r="Y43" s="31">
        <v>-33557.691559202125</v>
      </c>
      <c r="Z43" s="31">
        <v>-16203.600520234329</v>
      </c>
      <c r="AA43" s="31">
        <v>-7063.6718880997551</v>
      </c>
      <c r="AB43" s="31">
        <v>0</v>
      </c>
      <c r="AC43" s="33">
        <v>0</v>
      </c>
    </row>
    <row r="44" spans="1:29" s="34" customFormat="1">
      <c r="A44" s="35" t="s">
        <v>1147</v>
      </c>
      <c r="B44" s="36" t="s">
        <v>2292</v>
      </c>
      <c r="C44" s="30">
        <v>0</v>
      </c>
      <c r="D44" s="28">
        <v>0</v>
      </c>
      <c r="E44" s="28">
        <v>0</v>
      </c>
      <c r="F44" s="32">
        <v>0</v>
      </c>
      <c r="G44" s="31">
        <v>0</v>
      </c>
      <c r="H44" s="33">
        <v>0</v>
      </c>
      <c r="I44" s="32">
        <v>0</v>
      </c>
      <c r="J44" s="31">
        <v>-480.75697000455557</v>
      </c>
      <c r="K44" s="31">
        <v>-480.75697000455557</v>
      </c>
      <c r="L44" s="31">
        <v>0</v>
      </c>
      <c r="M44" s="33">
        <v>-480.75697000455557</v>
      </c>
      <c r="N44" s="32">
        <v>0</v>
      </c>
      <c r="O44" s="31">
        <v>0</v>
      </c>
      <c r="P44" s="31">
        <v>0</v>
      </c>
      <c r="Q44" s="31">
        <v>0</v>
      </c>
      <c r="R44" s="33">
        <v>0</v>
      </c>
      <c r="S44" s="32">
        <v>0</v>
      </c>
      <c r="T44" s="31">
        <v>0</v>
      </c>
      <c r="U44" s="31">
        <v>0</v>
      </c>
      <c r="V44" s="31">
        <v>0</v>
      </c>
      <c r="W44" s="60">
        <v>0</v>
      </c>
      <c r="X44" s="32">
        <v>0</v>
      </c>
      <c r="Y44" s="31">
        <v>0</v>
      </c>
      <c r="Z44" s="31">
        <v>0</v>
      </c>
      <c r="AA44" s="31">
        <v>0</v>
      </c>
      <c r="AB44" s="31">
        <v>0</v>
      </c>
      <c r="AC44" s="33">
        <v>0</v>
      </c>
    </row>
    <row r="45" spans="1:29" s="34" customFormat="1">
      <c r="A45" s="35" t="s">
        <v>128</v>
      </c>
      <c r="B45" s="36" t="s">
        <v>1244</v>
      </c>
      <c r="C45" s="30">
        <v>0</v>
      </c>
      <c r="D45" s="28">
        <v>0</v>
      </c>
      <c r="E45" s="28">
        <v>2.7670000000000001E-5</v>
      </c>
      <c r="F45" s="32">
        <v>0</v>
      </c>
      <c r="G45" s="31">
        <v>0</v>
      </c>
      <c r="H45" s="33">
        <v>0</v>
      </c>
      <c r="I45" s="32">
        <v>0</v>
      </c>
      <c r="J45" s="31">
        <v>-58629.876766832938</v>
      </c>
      <c r="K45" s="31">
        <v>-58629.876766832938</v>
      </c>
      <c r="L45" s="31">
        <v>0</v>
      </c>
      <c r="M45" s="33">
        <v>-58629.876766832938</v>
      </c>
      <c r="N45" s="32">
        <v>0</v>
      </c>
      <c r="O45" s="31">
        <v>0</v>
      </c>
      <c r="P45" s="31">
        <v>0</v>
      </c>
      <c r="Q45" s="31">
        <v>0</v>
      </c>
      <c r="R45" s="33">
        <v>0</v>
      </c>
      <c r="S45" s="32">
        <v>0</v>
      </c>
      <c r="T45" s="31">
        <v>0</v>
      </c>
      <c r="U45" s="31">
        <v>0</v>
      </c>
      <c r="V45" s="31">
        <v>142196.23791863065</v>
      </c>
      <c r="W45" s="60">
        <v>142196.23791863065</v>
      </c>
      <c r="X45" s="32">
        <v>-58126.799087545507</v>
      </c>
      <c r="Y45" s="31">
        <v>-55496.566683828853</v>
      </c>
      <c r="Z45" s="31">
        <v>-26861.7501949133</v>
      </c>
      <c r="AA45" s="31">
        <v>-1711.1219523429804</v>
      </c>
      <c r="AB45" s="31">
        <v>0</v>
      </c>
      <c r="AC45" s="33">
        <v>0</v>
      </c>
    </row>
    <row r="46" spans="1:29" s="34" customFormat="1">
      <c r="A46" s="35" t="s">
        <v>131</v>
      </c>
      <c r="B46" s="36" t="s">
        <v>1247</v>
      </c>
      <c r="C46" s="30">
        <v>89744.83</v>
      </c>
      <c r="D46" s="28">
        <v>2.9128999999999998E-4</v>
      </c>
      <c r="E46" s="28">
        <v>2.9482999999999999E-4</v>
      </c>
      <c r="F46" s="32">
        <v>749200</v>
      </c>
      <c r="G46" s="31">
        <v>964516</v>
      </c>
      <c r="H46" s="33">
        <v>573405</v>
      </c>
      <c r="I46" s="32">
        <v>57766</v>
      </c>
      <c r="J46" s="31">
        <v>16094.890231774081</v>
      </c>
      <c r="K46" s="31">
        <v>73860.890231774087</v>
      </c>
      <c r="L46" s="31">
        <v>0</v>
      </c>
      <c r="M46" s="33">
        <v>73860.890231774087</v>
      </c>
      <c r="N46" s="32">
        <v>48681</v>
      </c>
      <c r="O46" s="31">
        <v>0</v>
      </c>
      <c r="P46" s="31">
        <v>41443</v>
      </c>
      <c r="Q46" s="31">
        <v>115746.33404970664</v>
      </c>
      <c r="R46" s="33">
        <v>205870.33404970664</v>
      </c>
      <c r="S46" s="32">
        <v>0</v>
      </c>
      <c r="T46" s="31">
        <v>42283</v>
      </c>
      <c r="U46" s="31">
        <v>81429</v>
      </c>
      <c r="V46" s="31">
        <v>29223.554407363979</v>
      </c>
      <c r="W46" s="60">
        <v>152935.55440736399</v>
      </c>
      <c r="X46" s="32">
        <v>17429.719709345998</v>
      </c>
      <c r="Y46" s="31">
        <v>46984.184529514416</v>
      </c>
      <c r="Z46" s="31">
        <v>-2944.611650080009</v>
      </c>
      <c r="AA46" s="31">
        <v>-8534.5129464377515</v>
      </c>
      <c r="AB46" s="31">
        <v>0</v>
      </c>
      <c r="AC46" s="33">
        <v>0</v>
      </c>
    </row>
    <row r="47" spans="1:29" s="34" customFormat="1">
      <c r="A47" s="35" t="s">
        <v>1137</v>
      </c>
      <c r="B47" s="36" t="s">
        <v>1248</v>
      </c>
      <c r="C47" s="30">
        <v>263074.8</v>
      </c>
      <c r="D47" s="28">
        <v>8.5389000000000005E-4</v>
      </c>
      <c r="E47" s="28">
        <v>8.3553999999999996E-4</v>
      </c>
      <c r="F47" s="32">
        <v>2196210</v>
      </c>
      <c r="G47" s="31">
        <v>2827391</v>
      </c>
      <c r="H47" s="33">
        <v>1680885</v>
      </c>
      <c r="I47" s="32">
        <v>169335</v>
      </c>
      <c r="J47" s="31">
        <v>146061.38031692264</v>
      </c>
      <c r="K47" s="31">
        <v>315396.38031692267</v>
      </c>
      <c r="L47" s="31">
        <v>0</v>
      </c>
      <c r="M47" s="33">
        <v>315396.38031692267</v>
      </c>
      <c r="N47" s="32">
        <v>142704</v>
      </c>
      <c r="O47" s="31">
        <v>0</v>
      </c>
      <c r="P47" s="31">
        <v>121485</v>
      </c>
      <c r="Q47" s="31">
        <v>149808.68071453605</v>
      </c>
      <c r="R47" s="33">
        <v>413997.68071453605</v>
      </c>
      <c r="S47" s="32">
        <v>0</v>
      </c>
      <c r="T47" s="31">
        <v>123950</v>
      </c>
      <c r="U47" s="31">
        <v>238702</v>
      </c>
      <c r="V47" s="31">
        <v>0</v>
      </c>
      <c r="W47" s="60">
        <v>362652</v>
      </c>
      <c r="X47" s="32">
        <v>38591.403044879786</v>
      </c>
      <c r="Y47" s="31">
        <v>48874.082462277089</v>
      </c>
      <c r="Z47" s="31">
        <v>-12875.495839697887</v>
      </c>
      <c r="AA47" s="31">
        <v>-23244.308952922929</v>
      </c>
      <c r="AB47" s="31">
        <v>0</v>
      </c>
      <c r="AC47" s="33">
        <v>0</v>
      </c>
    </row>
    <row r="48" spans="1:29" s="34" customFormat="1">
      <c r="A48" s="35" t="s">
        <v>135</v>
      </c>
      <c r="B48" s="36" t="s">
        <v>1252</v>
      </c>
      <c r="C48" s="30">
        <v>742324.3</v>
      </c>
      <c r="D48" s="28">
        <v>2.4094300000000002E-3</v>
      </c>
      <c r="E48" s="28">
        <v>1.89098E-3</v>
      </c>
      <c r="F48" s="32">
        <v>6197068</v>
      </c>
      <c r="G48" s="31">
        <v>7978077</v>
      </c>
      <c r="H48" s="33">
        <v>4742971</v>
      </c>
      <c r="I48" s="32">
        <v>477815</v>
      </c>
      <c r="J48" s="31">
        <v>530930.8295388699</v>
      </c>
      <c r="K48" s="31">
        <v>1008745.8295388699</v>
      </c>
      <c r="L48" s="31">
        <v>0</v>
      </c>
      <c r="M48" s="33">
        <v>1008745.8295388699</v>
      </c>
      <c r="N48" s="32">
        <v>402669</v>
      </c>
      <c r="O48" s="31">
        <v>0</v>
      </c>
      <c r="P48" s="31">
        <v>342795</v>
      </c>
      <c r="Q48" s="31">
        <v>1440414.2057574261</v>
      </c>
      <c r="R48" s="33">
        <v>2185878.2057574261</v>
      </c>
      <c r="S48" s="32">
        <v>0</v>
      </c>
      <c r="T48" s="31">
        <v>349751</v>
      </c>
      <c r="U48" s="31">
        <v>673548</v>
      </c>
      <c r="V48" s="31">
        <v>20600.414284308452</v>
      </c>
      <c r="W48" s="60">
        <v>1043899.4142843084</v>
      </c>
      <c r="X48" s="32">
        <v>344248.98962072341</v>
      </c>
      <c r="Y48" s="31">
        <v>528667.31553925248</v>
      </c>
      <c r="Z48" s="31">
        <v>305793.29707412201</v>
      </c>
      <c r="AA48" s="31">
        <v>-36730.81076097989</v>
      </c>
      <c r="AB48" s="31">
        <v>0</v>
      </c>
      <c r="AC48" s="33">
        <v>0</v>
      </c>
    </row>
    <row r="49" spans="1:29" s="34" customFormat="1">
      <c r="A49" s="35" t="s">
        <v>136</v>
      </c>
      <c r="B49" s="36" t="s">
        <v>1253</v>
      </c>
      <c r="C49" s="30">
        <v>76325.59</v>
      </c>
      <c r="D49" s="28">
        <v>2.4773999999999998E-4</v>
      </c>
      <c r="E49" s="28">
        <v>1.1577E-4</v>
      </c>
      <c r="F49" s="32">
        <v>637189</v>
      </c>
      <c r="G49" s="31">
        <v>820314</v>
      </c>
      <c r="H49" s="33">
        <v>487677</v>
      </c>
      <c r="I49" s="32">
        <v>49129</v>
      </c>
      <c r="J49" s="31">
        <v>82106.616233075139</v>
      </c>
      <c r="K49" s="31">
        <v>131235.61623307515</v>
      </c>
      <c r="L49" s="31">
        <v>0</v>
      </c>
      <c r="M49" s="33">
        <v>131235.61623307515</v>
      </c>
      <c r="N49" s="32">
        <v>41403</v>
      </c>
      <c r="O49" s="31">
        <v>0</v>
      </c>
      <c r="P49" s="31">
        <v>35247</v>
      </c>
      <c r="Q49" s="31">
        <v>277898.63078441465</v>
      </c>
      <c r="R49" s="33">
        <v>354548.63078441465</v>
      </c>
      <c r="S49" s="32">
        <v>0</v>
      </c>
      <c r="T49" s="31">
        <v>35962</v>
      </c>
      <c r="U49" s="31">
        <v>69255</v>
      </c>
      <c r="V49" s="31">
        <v>13994.985526450506</v>
      </c>
      <c r="W49" s="60">
        <v>119211.9855264505</v>
      </c>
      <c r="X49" s="32">
        <v>65314.913102019942</v>
      </c>
      <c r="Y49" s="31">
        <v>87588.856298282597</v>
      </c>
      <c r="Z49" s="31">
        <v>81344.79553515937</v>
      </c>
      <c r="AA49" s="31">
        <v>1088.0803225021873</v>
      </c>
      <c r="AB49" s="31">
        <v>0</v>
      </c>
      <c r="AC49" s="33">
        <v>0</v>
      </c>
    </row>
    <row r="50" spans="1:29" s="34" customFormat="1">
      <c r="A50" s="35" t="s">
        <v>138</v>
      </c>
      <c r="B50" s="36" t="s">
        <v>1255</v>
      </c>
      <c r="C50" s="30">
        <v>323514.04000000004</v>
      </c>
      <c r="D50" s="28">
        <v>1.05006E-3</v>
      </c>
      <c r="E50" s="28">
        <v>1.0885199999999999E-3</v>
      </c>
      <c r="F50" s="32">
        <v>2700760</v>
      </c>
      <c r="G50" s="31">
        <v>3476947</v>
      </c>
      <c r="H50" s="33">
        <v>2067047</v>
      </c>
      <c r="I50" s="32">
        <v>208238</v>
      </c>
      <c r="J50" s="31">
        <v>18622.368907830045</v>
      </c>
      <c r="K50" s="31">
        <v>226860.36890783004</v>
      </c>
      <c r="L50" s="31">
        <v>0</v>
      </c>
      <c r="M50" s="33">
        <v>226860.36890783004</v>
      </c>
      <c r="N50" s="32">
        <v>175488</v>
      </c>
      <c r="O50" s="31">
        <v>0</v>
      </c>
      <c r="P50" s="31">
        <v>149395</v>
      </c>
      <c r="Q50" s="31">
        <v>122725.77894914683</v>
      </c>
      <c r="R50" s="33">
        <v>447608.77894914686</v>
      </c>
      <c r="S50" s="32">
        <v>0</v>
      </c>
      <c r="T50" s="31">
        <v>152426</v>
      </c>
      <c r="U50" s="31">
        <v>293541</v>
      </c>
      <c r="V50" s="31">
        <v>100138.46604809526</v>
      </c>
      <c r="W50" s="60">
        <v>546105.46604809526</v>
      </c>
      <c r="X50" s="32">
        <v>-37788.877622525448</v>
      </c>
      <c r="Y50" s="31">
        <v>26204.405041599799</v>
      </c>
      <c r="Z50" s="31">
        <v>-54553.791289968598</v>
      </c>
      <c r="AA50" s="31">
        <v>-32358.423228054173</v>
      </c>
      <c r="AB50" s="31">
        <v>0</v>
      </c>
      <c r="AC50" s="33">
        <v>0</v>
      </c>
    </row>
    <row r="51" spans="1:29" s="34" customFormat="1">
      <c r="A51" s="35" t="s">
        <v>139</v>
      </c>
      <c r="B51" s="36" t="s">
        <v>1256</v>
      </c>
      <c r="C51" s="30">
        <v>378843.3</v>
      </c>
      <c r="D51" s="28">
        <v>1.2296500000000001E-3</v>
      </c>
      <c r="E51" s="28">
        <v>1.22371E-3</v>
      </c>
      <c r="F51" s="32">
        <v>3162667</v>
      </c>
      <c r="G51" s="31">
        <v>4071603</v>
      </c>
      <c r="H51" s="33">
        <v>2420570</v>
      </c>
      <c r="I51" s="32">
        <v>243852</v>
      </c>
      <c r="J51" s="31">
        <v>9621.2825144596209</v>
      </c>
      <c r="K51" s="31">
        <v>253473.28251445963</v>
      </c>
      <c r="L51" s="31">
        <v>0</v>
      </c>
      <c r="M51" s="33">
        <v>253473.28251445963</v>
      </c>
      <c r="N51" s="32">
        <v>205502</v>
      </c>
      <c r="O51" s="31">
        <v>0</v>
      </c>
      <c r="P51" s="31">
        <v>174945</v>
      </c>
      <c r="Q51" s="31">
        <v>43689.915646943424</v>
      </c>
      <c r="R51" s="33">
        <v>424136.91564694344</v>
      </c>
      <c r="S51" s="32">
        <v>0</v>
      </c>
      <c r="T51" s="31">
        <v>178495</v>
      </c>
      <c r="U51" s="31">
        <v>343745</v>
      </c>
      <c r="V51" s="31">
        <v>78733.722811404077</v>
      </c>
      <c r="W51" s="60">
        <v>600973.72281140403</v>
      </c>
      <c r="X51" s="32">
        <v>-81399.437856825258</v>
      </c>
      <c r="Y51" s="31">
        <v>-14658.233527422417</v>
      </c>
      <c r="Z51" s="31">
        <v>-46038.234376286724</v>
      </c>
      <c r="AA51" s="31">
        <v>-34740.901403926255</v>
      </c>
      <c r="AB51" s="31">
        <v>0</v>
      </c>
      <c r="AC51" s="33">
        <v>0</v>
      </c>
    </row>
    <row r="52" spans="1:29" s="34" customFormat="1">
      <c r="A52" s="35" t="s">
        <v>143</v>
      </c>
      <c r="B52" s="36" t="s">
        <v>1260</v>
      </c>
      <c r="C52" s="30">
        <v>975854.32</v>
      </c>
      <c r="D52" s="28">
        <v>3.1674300000000002E-3</v>
      </c>
      <c r="E52" s="28">
        <v>3.5715399999999998E-3</v>
      </c>
      <c r="F52" s="32">
        <v>8146648</v>
      </c>
      <c r="G52" s="31">
        <v>10487958</v>
      </c>
      <c r="H52" s="33">
        <v>6235096</v>
      </c>
      <c r="I52" s="32">
        <v>628134</v>
      </c>
      <c r="J52" s="31">
        <v>-277946.3487751229</v>
      </c>
      <c r="K52" s="31">
        <v>350187.6512248771</v>
      </c>
      <c r="L52" s="31">
        <v>0</v>
      </c>
      <c r="M52" s="33">
        <v>350187.6512248771</v>
      </c>
      <c r="N52" s="32">
        <v>529348</v>
      </c>
      <c r="O52" s="31">
        <v>0</v>
      </c>
      <c r="P52" s="31">
        <v>450638</v>
      </c>
      <c r="Q52" s="31">
        <v>249516.13233252501</v>
      </c>
      <c r="R52" s="33">
        <v>1229502.132332525</v>
      </c>
      <c r="S52" s="32">
        <v>0</v>
      </c>
      <c r="T52" s="31">
        <v>459782</v>
      </c>
      <c r="U52" s="31">
        <v>885444</v>
      </c>
      <c r="V52" s="31">
        <v>1224988.4479048289</v>
      </c>
      <c r="W52" s="60">
        <v>2570214.4479048289</v>
      </c>
      <c r="X52" s="32">
        <v>-455476.9061236697</v>
      </c>
      <c r="Y52" s="31">
        <v>-350712.60889160488</v>
      </c>
      <c r="Z52" s="31">
        <v>-419100.30887002731</v>
      </c>
      <c r="AA52" s="31">
        <v>-115422.49168700213</v>
      </c>
      <c r="AB52" s="31">
        <v>0</v>
      </c>
      <c r="AC52" s="33">
        <v>0</v>
      </c>
    </row>
    <row r="53" spans="1:29" s="34" customFormat="1">
      <c r="A53" s="35" t="s">
        <v>159</v>
      </c>
      <c r="B53" s="36" t="s">
        <v>1276</v>
      </c>
      <c r="C53" s="30">
        <v>3946194.94</v>
      </c>
      <c r="D53" s="28">
        <v>1.280855E-2</v>
      </c>
      <c r="E53" s="28">
        <v>1.289268E-2</v>
      </c>
      <c r="F53" s="32">
        <v>32943663</v>
      </c>
      <c r="G53" s="31">
        <v>42411525</v>
      </c>
      <c r="H53" s="33">
        <v>25213673</v>
      </c>
      <c r="I53" s="32">
        <v>2540068</v>
      </c>
      <c r="J53" s="31">
        <v>-1621561.3569419838</v>
      </c>
      <c r="K53" s="31">
        <v>918506.6430580162</v>
      </c>
      <c r="L53" s="31">
        <v>0</v>
      </c>
      <c r="M53" s="33">
        <v>918506.6430580162</v>
      </c>
      <c r="N53" s="32">
        <v>2140593</v>
      </c>
      <c r="O53" s="31">
        <v>0</v>
      </c>
      <c r="P53" s="31">
        <v>1822303</v>
      </c>
      <c r="Q53" s="31">
        <v>0</v>
      </c>
      <c r="R53" s="33">
        <v>3962896</v>
      </c>
      <c r="S53" s="32">
        <v>0</v>
      </c>
      <c r="T53" s="31">
        <v>1859281</v>
      </c>
      <c r="U53" s="31">
        <v>3580587</v>
      </c>
      <c r="V53" s="31">
        <v>2901107.1552713248</v>
      </c>
      <c r="W53" s="60">
        <v>8340975.1552713253</v>
      </c>
      <c r="X53" s="32">
        <v>-2290140.4128670171</v>
      </c>
      <c r="Y53" s="31">
        <v>-1005864.4517412717</v>
      </c>
      <c r="Z53" s="31">
        <v>-711173.66933251126</v>
      </c>
      <c r="AA53" s="31">
        <v>-370900.6213305245</v>
      </c>
      <c r="AB53" s="31">
        <v>0</v>
      </c>
      <c r="AC53" s="33">
        <v>0</v>
      </c>
    </row>
    <row r="54" spans="1:29" s="34" customFormat="1">
      <c r="A54" s="35" t="s">
        <v>161</v>
      </c>
      <c r="B54" s="36" t="s">
        <v>1278</v>
      </c>
      <c r="C54" s="30">
        <v>27413.119999999999</v>
      </c>
      <c r="D54" s="28">
        <v>8.8980000000000005E-5</v>
      </c>
      <c r="E54" s="28">
        <v>8.3079999999999997E-5</v>
      </c>
      <c r="F54" s="32">
        <v>228857</v>
      </c>
      <c r="G54" s="31">
        <v>294630</v>
      </c>
      <c r="H54" s="33">
        <v>175157</v>
      </c>
      <c r="I54" s="32">
        <v>17646</v>
      </c>
      <c r="J54" s="31">
        <v>60575.937788567986</v>
      </c>
      <c r="K54" s="31">
        <v>78221.937788567986</v>
      </c>
      <c r="L54" s="31">
        <v>0</v>
      </c>
      <c r="M54" s="33">
        <v>78221.937788567986</v>
      </c>
      <c r="N54" s="32">
        <v>14871</v>
      </c>
      <c r="O54" s="31">
        <v>0</v>
      </c>
      <c r="P54" s="31">
        <v>12659</v>
      </c>
      <c r="Q54" s="31">
        <v>137755.49613786768</v>
      </c>
      <c r="R54" s="33">
        <v>165285.49613786768</v>
      </c>
      <c r="S54" s="32">
        <v>0</v>
      </c>
      <c r="T54" s="31">
        <v>12916</v>
      </c>
      <c r="U54" s="31">
        <v>24874</v>
      </c>
      <c r="V54" s="31">
        <v>0</v>
      </c>
      <c r="W54" s="60">
        <v>37790</v>
      </c>
      <c r="X54" s="32">
        <v>54675.937788567986</v>
      </c>
      <c r="Y54" s="31">
        <v>61504.937788567986</v>
      </c>
      <c r="Z54" s="31">
        <v>13489.629431706169</v>
      </c>
      <c r="AA54" s="31">
        <v>-2175.00887097446</v>
      </c>
      <c r="AB54" s="31">
        <v>0</v>
      </c>
      <c r="AC54" s="33">
        <v>0</v>
      </c>
    </row>
    <row r="55" spans="1:29" s="34" customFormat="1">
      <c r="A55" s="35" t="s">
        <v>171</v>
      </c>
      <c r="B55" s="36" t="s">
        <v>1288</v>
      </c>
      <c r="C55" s="30">
        <v>3957903.26</v>
      </c>
      <c r="D55" s="28">
        <v>1.284655E-2</v>
      </c>
      <c r="E55" s="28">
        <v>1.3106949999999999E-2</v>
      </c>
      <c r="F55" s="32">
        <v>33041399</v>
      </c>
      <c r="G55" s="31">
        <v>42537350</v>
      </c>
      <c r="H55" s="33">
        <v>25288476</v>
      </c>
      <c r="I55" s="32">
        <v>2547603</v>
      </c>
      <c r="J55" s="31">
        <v>-1521156.1667647695</v>
      </c>
      <c r="K55" s="31">
        <v>1026446.8332352305</v>
      </c>
      <c r="L55" s="31">
        <v>0</v>
      </c>
      <c r="M55" s="33">
        <v>1026446.8332352305</v>
      </c>
      <c r="N55" s="32">
        <v>2146943</v>
      </c>
      <c r="O55" s="31">
        <v>0</v>
      </c>
      <c r="P55" s="31">
        <v>1827709</v>
      </c>
      <c r="Q55" s="31">
        <v>0</v>
      </c>
      <c r="R55" s="33">
        <v>3974652</v>
      </c>
      <c r="S55" s="32">
        <v>0</v>
      </c>
      <c r="T55" s="31">
        <v>1864797</v>
      </c>
      <c r="U55" s="31">
        <v>3591210</v>
      </c>
      <c r="V55" s="31">
        <v>3104798.2288692687</v>
      </c>
      <c r="W55" s="60">
        <v>8560805.2288692687</v>
      </c>
      <c r="X55" s="32">
        <v>-2411116.902581532</v>
      </c>
      <c r="Y55" s="31">
        <v>-999956.78376480378</v>
      </c>
      <c r="Z55" s="31">
        <v>-792192.30599190271</v>
      </c>
      <c r="AA55" s="31">
        <v>-382887.23653103068</v>
      </c>
      <c r="AB55" s="31">
        <v>0</v>
      </c>
      <c r="AC55" s="33">
        <v>0</v>
      </c>
    </row>
    <row r="56" spans="1:29" s="34" customFormat="1">
      <c r="A56" s="35" t="s">
        <v>174</v>
      </c>
      <c r="B56" s="36" t="s">
        <v>1291</v>
      </c>
      <c r="C56" s="30">
        <v>72831.37</v>
      </c>
      <c r="D56" s="28">
        <v>2.364E-4</v>
      </c>
      <c r="E56" s="28">
        <v>2.9389999999999999E-4</v>
      </c>
      <c r="F56" s="32">
        <v>608022</v>
      </c>
      <c r="G56" s="31">
        <v>782765</v>
      </c>
      <c r="H56" s="33">
        <v>465354</v>
      </c>
      <c r="I56" s="32">
        <v>46881</v>
      </c>
      <c r="J56" s="31">
        <v>-155251.38457782645</v>
      </c>
      <c r="K56" s="31">
        <v>-108370.38457782645</v>
      </c>
      <c r="L56" s="31">
        <v>0</v>
      </c>
      <c r="M56" s="33">
        <v>-108370.38457782645</v>
      </c>
      <c r="N56" s="32">
        <v>39508</v>
      </c>
      <c r="O56" s="31">
        <v>0</v>
      </c>
      <c r="P56" s="31">
        <v>33633</v>
      </c>
      <c r="Q56" s="31">
        <v>0</v>
      </c>
      <c r="R56" s="33">
        <v>73141</v>
      </c>
      <c r="S56" s="32">
        <v>0</v>
      </c>
      <c r="T56" s="31">
        <v>34316</v>
      </c>
      <c r="U56" s="31">
        <v>66085</v>
      </c>
      <c r="V56" s="31">
        <v>340696.99849855987</v>
      </c>
      <c r="W56" s="60">
        <v>441097.99849855987</v>
      </c>
      <c r="X56" s="32">
        <v>-168723.09455356715</v>
      </c>
      <c r="Y56" s="31">
        <v>-124162.8144762092</v>
      </c>
      <c r="Z56" s="31">
        <v>-64765.566310302442</v>
      </c>
      <c r="AA56" s="31">
        <v>-10305.523158481168</v>
      </c>
      <c r="AB56" s="31">
        <v>0</v>
      </c>
      <c r="AC56" s="33">
        <v>0</v>
      </c>
    </row>
    <row r="57" spans="1:29" s="34" customFormat="1">
      <c r="A57" s="35" t="s">
        <v>193</v>
      </c>
      <c r="B57" s="36" t="s">
        <v>1310</v>
      </c>
      <c r="C57" s="30">
        <v>4242468.67</v>
      </c>
      <c r="D57" s="28">
        <v>1.37702E-2</v>
      </c>
      <c r="E57" s="28">
        <v>1.410988E-2</v>
      </c>
      <c r="F57" s="32">
        <v>35417032</v>
      </c>
      <c r="G57" s="31">
        <v>45595729</v>
      </c>
      <c r="H57" s="33">
        <v>27106684</v>
      </c>
      <c r="I57" s="32">
        <v>2730773</v>
      </c>
      <c r="J57" s="31">
        <v>-380423.18578759185</v>
      </c>
      <c r="K57" s="31">
        <v>2350349.8142124079</v>
      </c>
      <c r="L57" s="31">
        <v>0</v>
      </c>
      <c r="M57" s="33">
        <v>2350349.8142124079</v>
      </c>
      <c r="N57" s="32">
        <v>2301306</v>
      </c>
      <c r="O57" s="31">
        <v>0</v>
      </c>
      <c r="P57" s="31">
        <v>1959119</v>
      </c>
      <c r="Q57" s="31">
        <v>2023524.9468620622</v>
      </c>
      <c r="R57" s="33">
        <v>6283949.9468620624</v>
      </c>
      <c r="S57" s="32">
        <v>0</v>
      </c>
      <c r="T57" s="31">
        <v>1998873</v>
      </c>
      <c r="U57" s="31">
        <v>3849413</v>
      </c>
      <c r="V57" s="31">
        <v>1476260.5950359583</v>
      </c>
      <c r="W57" s="60">
        <v>7324546.5950359581</v>
      </c>
      <c r="X57" s="32">
        <v>-818602.88468852104</v>
      </c>
      <c r="Y57" s="31">
        <v>698923.08613979712</v>
      </c>
      <c r="Z57" s="31">
        <v>-506756.52724192629</v>
      </c>
      <c r="AA57" s="31">
        <v>-414160.32238324574</v>
      </c>
      <c r="AB57" s="31">
        <v>0</v>
      </c>
      <c r="AC57" s="33">
        <v>0</v>
      </c>
    </row>
    <row r="58" spans="1:29" s="34" customFormat="1">
      <c r="A58" s="35" t="s">
        <v>197</v>
      </c>
      <c r="B58" s="36" t="s">
        <v>1314</v>
      </c>
      <c r="C58" s="30">
        <v>1244134.06</v>
      </c>
      <c r="D58" s="28">
        <v>4.0382100000000004E-3</v>
      </c>
      <c r="E58" s="28">
        <v>4.0301099999999999E-3</v>
      </c>
      <c r="F58" s="32">
        <v>10386299</v>
      </c>
      <c r="G58" s="31">
        <v>13371275</v>
      </c>
      <c r="H58" s="33">
        <v>7949230</v>
      </c>
      <c r="I58" s="32">
        <v>800819</v>
      </c>
      <c r="J58" s="31">
        <v>272428.94000778691</v>
      </c>
      <c r="K58" s="31">
        <v>1073247.940007787</v>
      </c>
      <c r="L58" s="31">
        <v>0</v>
      </c>
      <c r="M58" s="33">
        <v>1073247.940007787</v>
      </c>
      <c r="N58" s="32">
        <v>674874</v>
      </c>
      <c r="O58" s="31">
        <v>0</v>
      </c>
      <c r="P58" s="31">
        <v>574526</v>
      </c>
      <c r="Q58" s="31">
        <v>912410.83859231579</v>
      </c>
      <c r="R58" s="33">
        <v>2161810.838592316</v>
      </c>
      <c r="S58" s="32">
        <v>0</v>
      </c>
      <c r="T58" s="31">
        <v>586184</v>
      </c>
      <c r="U58" s="31">
        <v>1128868</v>
      </c>
      <c r="V58" s="31">
        <v>93547.888652836467</v>
      </c>
      <c r="W58" s="60">
        <v>1808599.8886528364</v>
      </c>
      <c r="X58" s="32">
        <v>154097.43254249624</v>
      </c>
      <c r="Y58" s="31">
        <v>382538.94274672004</v>
      </c>
      <c r="Z58" s="31">
        <v>-68631.179044905875</v>
      </c>
      <c r="AA58" s="31">
        <v>-114794.24630483107</v>
      </c>
      <c r="AB58" s="31">
        <v>0</v>
      </c>
      <c r="AC58" s="33">
        <v>0</v>
      </c>
    </row>
    <row r="59" spans="1:29" s="34" customFormat="1">
      <c r="A59" s="35" t="s">
        <v>201</v>
      </c>
      <c r="B59" s="36" t="s">
        <v>1318</v>
      </c>
      <c r="C59" s="30">
        <v>165471.23000000001</v>
      </c>
      <c r="D59" s="28">
        <v>5.3709000000000005E-4</v>
      </c>
      <c r="E59" s="28">
        <v>5.1404E-4</v>
      </c>
      <c r="F59" s="32">
        <v>1381399</v>
      </c>
      <c r="G59" s="31">
        <v>1778406</v>
      </c>
      <c r="H59" s="33">
        <v>1057263</v>
      </c>
      <c r="I59" s="32">
        <v>106510</v>
      </c>
      <c r="J59" s="31">
        <v>269.2979985851016</v>
      </c>
      <c r="K59" s="31">
        <v>106779.2979985851</v>
      </c>
      <c r="L59" s="31">
        <v>0</v>
      </c>
      <c r="M59" s="33">
        <v>106779.2979985851</v>
      </c>
      <c r="N59" s="32">
        <v>89760</v>
      </c>
      <c r="O59" s="31">
        <v>0</v>
      </c>
      <c r="P59" s="31">
        <v>76413</v>
      </c>
      <c r="Q59" s="31">
        <v>164536.51337499853</v>
      </c>
      <c r="R59" s="33">
        <v>330709.51337499853</v>
      </c>
      <c r="S59" s="32">
        <v>0</v>
      </c>
      <c r="T59" s="31">
        <v>77964</v>
      </c>
      <c r="U59" s="31">
        <v>150142</v>
      </c>
      <c r="V59" s="31">
        <v>232907.49999273691</v>
      </c>
      <c r="W59" s="60">
        <v>461013.49999273691</v>
      </c>
      <c r="X59" s="32">
        <v>-27797.727844762387</v>
      </c>
      <c r="Y59" s="31">
        <v>-62870.744153458028</v>
      </c>
      <c r="Z59" s="31">
        <v>-25726.878649138809</v>
      </c>
      <c r="AA59" s="31">
        <v>-13908.635970379168</v>
      </c>
      <c r="AB59" s="31">
        <v>0</v>
      </c>
      <c r="AC59" s="33">
        <v>0</v>
      </c>
    </row>
    <row r="60" spans="1:29" s="34" customFormat="1">
      <c r="A60" s="35" t="s">
        <v>218</v>
      </c>
      <c r="B60" s="36" t="s">
        <v>1335</v>
      </c>
      <c r="C60" s="30">
        <v>605587.9</v>
      </c>
      <c r="D60" s="28">
        <v>1.96562E-3</v>
      </c>
      <c r="E60" s="28">
        <v>4.6223999999999999E-4</v>
      </c>
      <c r="F60" s="32">
        <v>5055586</v>
      </c>
      <c r="G60" s="31">
        <v>6508539</v>
      </c>
      <c r="H60" s="33">
        <v>3869329</v>
      </c>
      <c r="I60" s="32">
        <v>389803</v>
      </c>
      <c r="J60" s="31">
        <v>892209.16031410289</v>
      </c>
      <c r="K60" s="31">
        <v>1282012.1603141029</v>
      </c>
      <c r="L60" s="31">
        <v>0</v>
      </c>
      <c r="M60" s="33">
        <v>1282012.1603141029</v>
      </c>
      <c r="N60" s="32">
        <v>328499</v>
      </c>
      <c r="O60" s="31">
        <v>0</v>
      </c>
      <c r="P60" s="31">
        <v>279653</v>
      </c>
      <c r="Q60" s="31">
        <v>3172347.0591400415</v>
      </c>
      <c r="R60" s="33">
        <v>3780499.0591400415</v>
      </c>
      <c r="S60" s="32">
        <v>0</v>
      </c>
      <c r="T60" s="31">
        <v>285328</v>
      </c>
      <c r="U60" s="31">
        <v>549482</v>
      </c>
      <c r="V60" s="31">
        <v>220934.42857233822</v>
      </c>
      <c r="W60" s="60">
        <v>1055744.4285723383</v>
      </c>
      <c r="X60" s="32">
        <v>777335.55345401249</v>
      </c>
      <c r="Y60" s="31">
        <v>961621.43893806869</v>
      </c>
      <c r="Z60" s="31">
        <v>948948.18014241674</v>
      </c>
      <c r="AA60" s="31">
        <v>36849.458033205403</v>
      </c>
      <c r="AB60" s="31">
        <v>0</v>
      </c>
      <c r="AC60" s="33">
        <v>0</v>
      </c>
    </row>
    <row r="61" spans="1:29" s="34" customFormat="1">
      <c r="A61" s="35" t="s">
        <v>224</v>
      </c>
      <c r="B61" s="36" t="s">
        <v>1341</v>
      </c>
      <c r="C61" s="30">
        <v>1299442.17</v>
      </c>
      <c r="D61" s="28">
        <v>4.2177300000000003E-3</v>
      </c>
      <c r="E61" s="28">
        <v>4.2185199999999999E-3</v>
      </c>
      <c r="F61" s="32">
        <v>10848025</v>
      </c>
      <c r="G61" s="31">
        <v>13965700</v>
      </c>
      <c r="H61" s="33">
        <v>8302615</v>
      </c>
      <c r="I61" s="32">
        <v>836419</v>
      </c>
      <c r="J61" s="31">
        <v>537925.09334934095</v>
      </c>
      <c r="K61" s="31">
        <v>1374344.0933493408</v>
      </c>
      <c r="L61" s="31">
        <v>0</v>
      </c>
      <c r="M61" s="33">
        <v>1374344.0933493408</v>
      </c>
      <c r="N61" s="32">
        <v>704876</v>
      </c>
      <c r="O61" s="31">
        <v>0</v>
      </c>
      <c r="P61" s="31">
        <v>600066</v>
      </c>
      <c r="Q61" s="31">
        <v>1426577.2418288314</v>
      </c>
      <c r="R61" s="33">
        <v>2731519.2418288314</v>
      </c>
      <c r="S61" s="32">
        <v>0</v>
      </c>
      <c r="T61" s="31">
        <v>612243</v>
      </c>
      <c r="U61" s="31">
        <v>1179052</v>
      </c>
      <c r="V61" s="31">
        <v>232544.05816591729</v>
      </c>
      <c r="W61" s="60">
        <v>2023839.0581659172</v>
      </c>
      <c r="X61" s="32">
        <v>226913.175877987</v>
      </c>
      <c r="Y61" s="31">
        <v>610602.82973433798</v>
      </c>
      <c r="Z61" s="31">
        <v>-9365.6557393899711</v>
      </c>
      <c r="AA61" s="31">
        <v>-120470.16621002081</v>
      </c>
      <c r="AB61" s="31">
        <v>0</v>
      </c>
      <c r="AC61" s="33">
        <v>0</v>
      </c>
    </row>
    <row r="62" spans="1:29" s="34" customFormat="1">
      <c r="A62" s="35" t="s">
        <v>234</v>
      </c>
      <c r="B62" s="36" t="s">
        <v>1351</v>
      </c>
      <c r="C62" s="30">
        <v>3112687.17</v>
      </c>
      <c r="D62" s="28">
        <v>1.010315E-2</v>
      </c>
      <c r="E62" s="28">
        <v>1.0482740000000001E-2</v>
      </c>
      <c r="F62" s="32">
        <v>25985359</v>
      </c>
      <c r="G62" s="31">
        <v>33453435</v>
      </c>
      <c r="H62" s="33">
        <v>19888084</v>
      </c>
      <c r="I62" s="32">
        <v>2003559</v>
      </c>
      <c r="J62" s="31">
        <v>198565.48702116226</v>
      </c>
      <c r="K62" s="31">
        <v>2202124.4870211622</v>
      </c>
      <c r="L62" s="31">
        <v>0</v>
      </c>
      <c r="M62" s="33">
        <v>2202124.4870211622</v>
      </c>
      <c r="N62" s="32">
        <v>1688460</v>
      </c>
      <c r="O62" s="31">
        <v>0</v>
      </c>
      <c r="P62" s="31">
        <v>1437399</v>
      </c>
      <c r="Q62" s="31">
        <v>737755.61024899094</v>
      </c>
      <c r="R62" s="33">
        <v>3863614.6102489908</v>
      </c>
      <c r="S62" s="32">
        <v>0</v>
      </c>
      <c r="T62" s="31">
        <v>1466567</v>
      </c>
      <c r="U62" s="31">
        <v>2824302</v>
      </c>
      <c r="V62" s="31">
        <v>1181116.4917575312</v>
      </c>
      <c r="W62" s="60">
        <v>5471985.4917575307</v>
      </c>
      <c r="X62" s="32">
        <v>-812877.44713944325</v>
      </c>
      <c r="Y62" s="31">
        <v>58322.680031913311</v>
      </c>
      <c r="Z62" s="31">
        <v>-541885.10789793369</v>
      </c>
      <c r="AA62" s="31">
        <v>-311931.00650307623</v>
      </c>
      <c r="AB62" s="31">
        <v>0</v>
      </c>
      <c r="AC62" s="33">
        <v>0</v>
      </c>
    </row>
    <row r="63" spans="1:29" s="34" customFormat="1">
      <c r="A63" s="35" t="s">
        <v>247</v>
      </c>
      <c r="B63" s="36" t="s">
        <v>1364</v>
      </c>
      <c r="C63" s="30">
        <v>43061.37</v>
      </c>
      <c r="D63" s="28">
        <v>1.3977E-4</v>
      </c>
      <c r="E63" s="28">
        <v>1.9212E-4</v>
      </c>
      <c r="F63" s="32">
        <v>359489</v>
      </c>
      <c r="G63" s="31">
        <v>462805</v>
      </c>
      <c r="H63" s="33">
        <v>275138</v>
      </c>
      <c r="I63" s="32">
        <v>27718</v>
      </c>
      <c r="J63" s="31">
        <v>-103731.98458887194</v>
      </c>
      <c r="K63" s="31">
        <v>-76013.984588871943</v>
      </c>
      <c r="L63" s="31">
        <v>0</v>
      </c>
      <c r="M63" s="33">
        <v>-76013.984588871943</v>
      </c>
      <c r="N63" s="32">
        <v>23359</v>
      </c>
      <c r="O63" s="31">
        <v>0</v>
      </c>
      <c r="P63" s="31">
        <v>19885</v>
      </c>
      <c r="Q63" s="31">
        <v>1866.4819707655413</v>
      </c>
      <c r="R63" s="33">
        <v>45110.481970765541</v>
      </c>
      <c r="S63" s="32">
        <v>0</v>
      </c>
      <c r="T63" s="31">
        <v>20289</v>
      </c>
      <c r="U63" s="31">
        <v>39072</v>
      </c>
      <c r="V63" s="31">
        <v>265517.72521452239</v>
      </c>
      <c r="W63" s="60">
        <v>324878.72521452239</v>
      </c>
      <c r="X63" s="32">
        <v>-115851.73503026008</v>
      </c>
      <c r="Y63" s="31">
        <v>-101649.37188058463</v>
      </c>
      <c r="Z63" s="31">
        <v>-55039.180393711053</v>
      </c>
      <c r="AA63" s="31">
        <v>-7227.9559392010706</v>
      </c>
      <c r="AB63" s="31">
        <v>0</v>
      </c>
      <c r="AC63" s="33">
        <v>0</v>
      </c>
    </row>
    <row r="64" spans="1:29" s="34" customFormat="1">
      <c r="A64" s="35" t="s">
        <v>250</v>
      </c>
      <c r="B64" s="36" t="s">
        <v>1367</v>
      </c>
      <c r="C64" s="30">
        <v>891481.20000000007</v>
      </c>
      <c r="D64" s="28">
        <v>2.8935699999999998E-3</v>
      </c>
      <c r="E64" s="28">
        <v>2.7306000000000001E-3</v>
      </c>
      <c r="F64" s="32">
        <v>7442278</v>
      </c>
      <c r="G64" s="31">
        <v>9581156</v>
      </c>
      <c r="H64" s="33">
        <v>5696002</v>
      </c>
      <c r="I64" s="32">
        <v>573825</v>
      </c>
      <c r="J64" s="31">
        <v>-164582.45827858459</v>
      </c>
      <c r="K64" s="31">
        <v>409242.54172141541</v>
      </c>
      <c r="L64" s="31">
        <v>0</v>
      </c>
      <c r="M64" s="33">
        <v>409242.54172141541</v>
      </c>
      <c r="N64" s="32">
        <v>483580</v>
      </c>
      <c r="O64" s="31">
        <v>0</v>
      </c>
      <c r="P64" s="31">
        <v>411675</v>
      </c>
      <c r="Q64" s="31">
        <v>317153.99050796038</v>
      </c>
      <c r="R64" s="33">
        <v>1212408.9905079603</v>
      </c>
      <c r="S64" s="32">
        <v>0</v>
      </c>
      <c r="T64" s="31">
        <v>420029</v>
      </c>
      <c r="U64" s="31">
        <v>808888</v>
      </c>
      <c r="V64" s="31">
        <v>425848.70242854778</v>
      </c>
      <c r="W64" s="60">
        <v>1654765.7024285477</v>
      </c>
      <c r="X64" s="32">
        <v>-340516.74648581259</v>
      </c>
      <c r="Y64" s="31">
        <v>-16151.59884579511</v>
      </c>
      <c r="Z64" s="31">
        <v>-13151.86145814351</v>
      </c>
      <c r="AA64" s="31">
        <v>-72536.505130836114</v>
      </c>
      <c r="AB64" s="31">
        <v>0</v>
      </c>
      <c r="AC64" s="33">
        <v>0</v>
      </c>
    </row>
    <row r="65" spans="1:29" s="34" customFormat="1">
      <c r="A65" s="35" t="s">
        <v>256</v>
      </c>
      <c r="B65" s="36" t="s">
        <v>1373</v>
      </c>
      <c r="C65" s="30">
        <v>0</v>
      </c>
      <c r="D65" s="28">
        <v>0</v>
      </c>
      <c r="E65" s="28">
        <v>0</v>
      </c>
      <c r="F65" s="32">
        <v>0</v>
      </c>
      <c r="G65" s="31">
        <v>0</v>
      </c>
      <c r="H65" s="33">
        <v>0</v>
      </c>
      <c r="I65" s="32">
        <v>0</v>
      </c>
      <c r="J65" s="31">
        <v>0</v>
      </c>
      <c r="K65" s="31">
        <v>0</v>
      </c>
      <c r="L65" s="31">
        <v>0</v>
      </c>
      <c r="M65" s="33">
        <v>0</v>
      </c>
      <c r="N65" s="32">
        <v>0</v>
      </c>
      <c r="O65" s="31">
        <v>0</v>
      </c>
      <c r="P65" s="31">
        <v>0</v>
      </c>
      <c r="Q65" s="31">
        <v>0</v>
      </c>
      <c r="R65" s="33">
        <v>0</v>
      </c>
      <c r="S65" s="32">
        <v>0</v>
      </c>
      <c r="T65" s="31">
        <v>0</v>
      </c>
      <c r="U65" s="31">
        <v>0</v>
      </c>
      <c r="V65" s="31">
        <v>0</v>
      </c>
      <c r="W65" s="60">
        <v>0</v>
      </c>
      <c r="X65" s="32">
        <v>0</v>
      </c>
      <c r="Y65" s="31">
        <v>0</v>
      </c>
      <c r="Z65" s="31">
        <v>0</v>
      </c>
      <c r="AA65" s="31">
        <v>0</v>
      </c>
      <c r="AB65" s="31">
        <v>0</v>
      </c>
      <c r="AC65" s="33">
        <v>0</v>
      </c>
    </row>
    <row r="66" spans="1:29" s="34" customFormat="1">
      <c r="A66" s="35" t="s">
        <v>257</v>
      </c>
      <c r="B66" s="36" t="s">
        <v>1374</v>
      </c>
      <c r="C66" s="30">
        <v>2238311.83</v>
      </c>
      <c r="D66" s="28">
        <v>7.26511E-3</v>
      </c>
      <c r="E66" s="28">
        <v>7.0927100000000003E-3</v>
      </c>
      <c r="F66" s="32">
        <v>18685904</v>
      </c>
      <c r="G66" s="31">
        <v>24056149</v>
      </c>
      <c r="H66" s="33">
        <v>14301393</v>
      </c>
      <c r="I66" s="32">
        <v>1440746</v>
      </c>
      <c r="J66" s="31">
        <v>86603.300259233365</v>
      </c>
      <c r="K66" s="31">
        <v>1527349.3002592335</v>
      </c>
      <c r="L66" s="31">
        <v>0</v>
      </c>
      <c r="M66" s="33">
        <v>1527349.3002592335</v>
      </c>
      <c r="N66" s="32">
        <v>1214161</v>
      </c>
      <c r="O66" s="31">
        <v>0</v>
      </c>
      <c r="P66" s="31">
        <v>1033624</v>
      </c>
      <c r="Q66" s="31">
        <v>449969.23867354402</v>
      </c>
      <c r="R66" s="33">
        <v>2697754.238673544</v>
      </c>
      <c r="S66" s="32">
        <v>0</v>
      </c>
      <c r="T66" s="31">
        <v>1054599</v>
      </c>
      <c r="U66" s="31">
        <v>2030937</v>
      </c>
      <c r="V66" s="31">
        <v>192992.05913616589</v>
      </c>
      <c r="W66" s="60">
        <v>3278528.0591361658</v>
      </c>
      <c r="X66" s="32">
        <v>-374976.3984209965</v>
      </c>
      <c r="Y66" s="31">
        <v>137072.3622202863</v>
      </c>
      <c r="Z66" s="31">
        <v>-146103.46067345311</v>
      </c>
      <c r="AA66" s="31">
        <v>-196766.32358845853</v>
      </c>
      <c r="AB66" s="31">
        <v>0</v>
      </c>
      <c r="AC66" s="33">
        <v>0</v>
      </c>
    </row>
    <row r="67" spans="1:29" s="34" customFormat="1">
      <c r="A67" s="35" t="s">
        <v>264</v>
      </c>
      <c r="B67" s="36" t="s">
        <v>1381</v>
      </c>
      <c r="C67" s="30">
        <v>1316943.76</v>
      </c>
      <c r="D67" s="28">
        <v>4.2745300000000003E-3</v>
      </c>
      <c r="E67" s="28">
        <v>3.8748200000000002E-3</v>
      </c>
      <c r="F67" s="32">
        <v>10994115</v>
      </c>
      <c r="G67" s="31">
        <v>14153775</v>
      </c>
      <c r="H67" s="33">
        <v>8414426</v>
      </c>
      <c r="I67" s="32">
        <v>847683</v>
      </c>
      <c r="J67" s="31">
        <v>648674.08562153508</v>
      </c>
      <c r="K67" s="31">
        <v>1496357.0856215351</v>
      </c>
      <c r="L67" s="31">
        <v>0</v>
      </c>
      <c r="M67" s="33">
        <v>1496357.0856215351</v>
      </c>
      <c r="N67" s="32">
        <v>714369</v>
      </c>
      <c r="O67" s="31">
        <v>0</v>
      </c>
      <c r="P67" s="31">
        <v>608147</v>
      </c>
      <c r="Q67" s="31">
        <v>1596197.290696054</v>
      </c>
      <c r="R67" s="33">
        <v>2918713.2906960538</v>
      </c>
      <c r="S67" s="32">
        <v>0</v>
      </c>
      <c r="T67" s="31">
        <v>620488</v>
      </c>
      <c r="U67" s="31">
        <v>1194931</v>
      </c>
      <c r="V67" s="31">
        <v>9512.7098212212641</v>
      </c>
      <c r="W67" s="60">
        <v>1824931.7098212212</v>
      </c>
      <c r="X67" s="32">
        <v>436644.30868334859</v>
      </c>
      <c r="Y67" s="31">
        <v>581190.63112275093</v>
      </c>
      <c r="Z67" s="31">
        <v>173272.21082609764</v>
      </c>
      <c r="AA67" s="31">
        <v>-97325.569757364385</v>
      </c>
      <c r="AB67" s="31">
        <v>0</v>
      </c>
      <c r="AC67" s="33">
        <v>0</v>
      </c>
    </row>
    <row r="68" spans="1:29" s="34" customFormat="1">
      <c r="A68" s="35" t="s">
        <v>270</v>
      </c>
      <c r="B68" s="36" t="s">
        <v>1387</v>
      </c>
      <c r="C68" s="30">
        <v>1023869.76</v>
      </c>
      <c r="D68" s="28">
        <v>3.3232700000000001E-3</v>
      </c>
      <c r="E68" s="28">
        <v>3.2864399999999998E-3</v>
      </c>
      <c r="F68" s="32">
        <v>8547469</v>
      </c>
      <c r="G68" s="31">
        <v>11003974</v>
      </c>
      <c r="H68" s="33">
        <v>6541868</v>
      </c>
      <c r="I68" s="32">
        <v>659039</v>
      </c>
      <c r="J68" s="31">
        <v>-6461.4122974762431</v>
      </c>
      <c r="K68" s="31">
        <v>652577.5877025238</v>
      </c>
      <c r="L68" s="31">
        <v>0</v>
      </c>
      <c r="M68" s="33">
        <v>652577.5877025238</v>
      </c>
      <c r="N68" s="32">
        <v>555392</v>
      </c>
      <c r="O68" s="31">
        <v>0</v>
      </c>
      <c r="P68" s="31">
        <v>472809</v>
      </c>
      <c r="Q68" s="31">
        <v>383226.3419293256</v>
      </c>
      <c r="R68" s="33">
        <v>1411427.3419293256</v>
      </c>
      <c r="S68" s="32">
        <v>0</v>
      </c>
      <c r="T68" s="31">
        <v>482404</v>
      </c>
      <c r="U68" s="31">
        <v>929009</v>
      </c>
      <c r="V68" s="31">
        <v>64595.125616563011</v>
      </c>
      <c r="W68" s="60">
        <v>1476008.125616563</v>
      </c>
      <c r="X68" s="32">
        <v>-68745.484849361412</v>
      </c>
      <c r="Y68" s="31">
        <v>166555.07997059129</v>
      </c>
      <c r="Z68" s="31">
        <v>-69784.546647249372</v>
      </c>
      <c r="AA68" s="31">
        <v>-92605.832161217884</v>
      </c>
      <c r="AB68" s="31">
        <v>0</v>
      </c>
      <c r="AC68" s="33">
        <v>0</v>
      </c>
    </row>
    <row r="69" spans="1:29" s="34" customFormat="1">
      <c r="A69" s="35" t="s">
        <v>271</v>
      </c>
      <c r="B69" s="36" t="s">
        <v>1388</v>
      </c>
      <c r="C69" s="30">
        <v>100467.25</v>
      </c>
      <c r="D69" s="28">
        <v>3.2610000000000001E-4</v>
      </c>
      <c r="E69" s="28">
        <v>4.1210999999999998E-4</v>
      </c>
      <c r="F69" s="32">
        <v>838731</v>
      </c>
      <c r="G69" s="31">
        <v>1079779</v>
      </c>
      <c r="H69" s="33">
        <v>641929</v>
      </c>
      <c r="I69" s="32">
        <v>64669</v>
      </c>
      <c r="J69" s="31">
        <v>-49072.669918916174</v>
      </c>
      <c r="K69" s="31">
        <v>15596.330081083826</v>
      </c>
      <c r="L69" s="31">
        <v>0</v>
      </c>
      <c r="M69" s="33">
        <v>15596.330081083826</v>
      </c>
      <c r="N69" s="32">
        <v>54499</v>
      </c>
      <c r="O69" s="31">
        <v>0</v>
      </c>
      <c r="P69" s="31">
        <v>46395</v>
      </c>
      <c r="Q69" s="31">
        <v>14728.251911646152</v>
      </c>
      <c r="R69" s="33">
        <v>115622.25191164615</v>
      </c>
      <c r="S69" s="32">
        <v>0</v>
      </c>
      <c r="T69" s="31">
        <v>47336</v>
      </c>
      <c r="U69" s="31">
        <v>91160</v>
      </c>
      <c r="V69" s="31">
        <v>196818.26106816327</v>
      </c>
      <c r="W69" s="60">
        <v>335314.26106816327</v>
      </c>
      <c r="X69" s="32">
        <v>-80411.190292010637</v>
      </c>
      <c r="Y69" s="31">
        <v>-55174.317010994477</v>
      </c>
      <c r="Z69" s="31">
        <v>-69478.855444250294</v>
      </c>
      <c r="AA69" s="31">
        <v>-14627.646409261673</v>
      </c>
      <c r="AB69" s="31">
        <v>0</v>
      </c>
      <c r="AC69" s="33">
        <v>0</v>
      </c>
    </row>
    <row r="70" spans="1:29" s="34" customFormat="1">
      <c r="A70" s="35" t="s">
        <v>276</v>
      </c>
      <c r="B70" s="36" t="s">
        <v>1393</v>
      </c>
      <c r="C70" s="30">
        <v>382005.41000000003</v>
      </c>
      <c r="D70" s="28">
        <v>1.2399100000000001E-3</v>
      </c>
      <c r="E70" s="28">
        <v>1.17694E-3</v>
      </c>
      <c r="F70" s="32">
        <v>3189056</v>
      </c>
      <c r="G70" s="31">
        <v>4105576</v>
      </c>
      <c r="H70" s="33">
        <v>2440767</v>
      </c>
      <c r="I70" s="32">
        <v>245887</v>
      </c>
      <c r="J70" s="31">
        <v>-236308.18712397356</v>
      </c>
      <c r="K70" s="31">
        <v>9578.8128760264372</v>
      </c>
      <c r="L70" s="31">
        <v>0</v>
      </c>
      <c r="M70" s="33">
        <v>9578.8128760264372</v>
      </c>
      <c r="N70" s="32">
        <v>207216</v>
      </c>
      <c r="O70" s="31">
        <v>0</v>
      </c>
      <c r="P70" s="31">
        <v>176405</v>
      </c>
      <c r="Q70" s="31">
        <v>121330.43747853996</v>
      </c>
      <c r="R70" s="33">
        <v>504951.43747853994</v>
      </c>
      <c r="S70" s="32">
        <v>0</v>
      </c>
      <c r="T70" s="31">
        <v>179985</v>
      </c>
      <c r="U70" s="31">
        <v>346613</v>
      </c>
      <c r="V70" s="31">
        <v>513677.85143602063</v>
      </c>
      <c r="W70" s="60">
        <v>1040275.8514360206</v>
      </c>
      <c r="X70" s="32">
        <v>-293037.03573485406</v>
      </c>
      <c r="Y70" s="31">
        <v>-164505.12170620897</v>
      </c>
      <c r="Z70" s="31">
        <v>-46274.152753656694</v>
      </c>
      <c r="AA70" s="31">
        <v>-31508.10376276086</v>
      </c>
      <c r="AB70" s="31">
        <v>0</v>
      </c>
      <c r="AC70" s="33">
        <v>0</v>
      </c>
    </row>
    <row r="71" spans="1:29" s="34" customFormat="1">
      <c r="A71" s="35" t="s">
        <v>277</v>
      </c>
      <c r="B71" s="36" t="s">
        <v>1394</v>
      </c>
      <c r="C71" s="30">
        <v>441960.01</v>
      </c>
      <c r="D71" s="28">
        <v>1.43451E-3</v>
      </c>
      <c r="E71" s="28">
        <v>1.6332E-3</v>
      </c>
      <c r="F71" s="32">
        <v>3689568</v>
      </c>
      <c r="G71" s="31">
        <v>4749933</v>
      </c>
      <c r="H71" s="33">
        <v>2823838</v>
      </c>
      <c r="I71" s="32">
        <v>284478</v>
      </c>
      <c r="J71" s="31">
        <v>-53454.406078344298</v>
      </c>
      <c r="K71" s="31">
        <v>231023.5939216557</v>
      </c>
      <c r="L71" s="31">
        <v>0</v>
      </c>
      <c r="M71" s="33">
        <v>231023.5939216557</v>
      </c>
      <c r="N71" s="32">
        <v>239738</v>
      </c>
      <c r="O71" s="31">
        <v>0</v>
      </c>
      <c r="P71" s="31">
        <v>204091</v>
      </c>
      <c r="Q71" s="31">
        <v>466229.38902581728</v>
      </c>
      <c r="R71" s="33">
        <v>910058.38902581728</v>
      </c>
      <c r="S71" s="32">
        <v>0</v>
      </c>
      <c r="T71" s="31">
        <v>208233</v>
      </c>
      <c r="U71" s="31">
        <v>401012</v>
      </c>
      <c r="V71" s="31">
        <v>520271.34084688604</v>
      </c>
      <c r="W71" s="60">
        <v>1129516.3408468859</v>
      </c>
      <c r="X71" s="32">
        <v>-89337.408042124473</v>
      </c>
      <c r="Y71" s="31">
        <v>68883.882899515869</v>
      </c>
      <c r="Z71" s="31">
        <v>-145760.65234901305</v>
      </c>
      <c r="AA71" s="31">
        <v>-53243.774329447122</v>
      </c>
      <c r="AB71" s="31">
        <v>0</v>
      </c>
      <c r="AC71" s="33">
        <v>0</v>
      </c>
    </row>
    <row r="72" spans="1:29" s="34" customFormat="1">
      <c r="A72" s="35" t="s">
        <v>279</v>
      </c>
      <c r="B72" s="36" t="s">
        <v>1396</v>
      </c>
      <c r="C72" s="30">
        <v>93933.15</v>
      </c>
      <c r="D72" s="28">
        <v>3.0488999999999999E-4</v>
      </c>
      <c r="E72" s="28">
        <v>3.3345E-4</v>
      </c>
      <c r="F72" s="32">
        <v>784179</v>
      </c>
      <c r="G72" s="31">
        <v>1009548</v>
      </c>
      <c r="H72" s="33">
        <v>600177</v>
      </c>
      <c r="I72" s="32">
        <v>60463</v>
      </c>
      <c r="J72" s="31">
        <v>-305198.22042512055</v>
      </c>
      <c r="K72" s="31">
        <v>-244735.22042512055</v>
      </c>
      <c r="L72" s="31">
        <v>0</v>
      </c>
      <c r="M72" s="33">
        <v>-244735.22042512055</v>
      </c>
      <c r="N72" s="32">
        <v>50954</v>
      </c>
      <c r="O72" s="31">
        <v>0</v>
      </c>
      <c r="P72" s="31">
        <v>43377</v>
      </c>
      <c r="Q72" s="31">
        <v>21992.605063885407</v>
      </c>
      <c r="R72" s="33">
        <v>116323.60506388541</v>
      </c>
      <c r="S72" s="32">
        <v>0</v>
      </c>
      <c r="T72" s="31">
        <v>44258</v>
      </c>
      <c r="U72" s="31">
        <v>85231</v>
      </c>
      <c r="V72" s="31">
        <v>686191.70795579243</v>
      </c>
      <c r="W72" s="60">
        <v>815680.70795579243</v>
      </c>
      <c r="X72" s="32">
        <v>-399371.16816486727</v>
      </c>
      <c r="Y72" s="31">
        <v>-226618.36057893132</v>
      </c>
      <c r="Z72" s="31">
        <v>-62894.827507252907</v>
      </c>
      <c r="AA72" s="31">
        <v>-10472.746640855432</v>
      </c>
      <c r="AB72" s="31">
        <v>0</v>
      </c>
      <c r="AC72" s="33">
        <v>0</v>
      </c>
    </row>
    <row r="73" spans="1:29" s="34" customFormat="1">
      <c r="A73" s="35" t="s">
        <v>280</v>
      </c>
      <c r="B73" s="36" t="s">
        <v>1397</v>
      </c>
      <c r="C73" s="30">
        <v>825640.15999999992</v>
      </c>
      <c r="D73" s="28">
        <v>2.6798600000000001E-3</v>
      </c>
      <c r="E73" s="28">
        <v>2.7854300000000002E-3</v>
      </c>
      <c r="F73" s="32">
        <v>6892615</v>
      </c>
      <c r="G73" s="31">
        <v>8873522</v>
      </c>
      <c r="H73" s="33">
        <v>5275313</v>
      </c>
      <c r="I73" s="32">
        <v>531444</v>
      </c>
      <c r="J73" s="31">
        <v>85181.038945996901</v>
      </c>
      <c r="K73" s="31">
        <v>616625.0389459969</v>
      </c>
      <c r="L73" s="31">
        <v>0</v>
      </c>
      <c r="M73" s="33">
        <v>616625.0389459969</v>
      </c>
      <c r="N73" s="32">
        <v>447864</v>
      </c>
      <c r="O73" s="31">
        <v>0</v>
      </c>
      <c r="P73" s="31">
        <v>381270</v>
      </c>
      <c r="Q73" s="31">
        <v>442499.22200918745</v>
      </c>
      <c r="R73" s="33">
        <v>1271633.2220091876</v>
      </c>
      <c r="S73" s="32">
        <v>0</v>
      </c>
      <c r="T73" s="31">
        <v>389007</v>
      </c>
      <c r="U73" s="31">
        <v>749146</v>
      </c>
      <c r="V73" s="31">
        <v>539985.17075125803</v>
      </c>
      <c r="W73" s="60">
        <v>1678138.170751258</v>
      </c>
      <c r="X73" s="32">
        <v>-252119.65875148668</v>
      </c>
      <c r="Y73" s="31">
        <v>56223.577500213301</v>
      </c>
      <c r="Z73" s="31">
        <v>-127565.86698491703</v>
      </c>
      <c r="AA73" s="31">
        <v>-83043.000505880074</v>
      </c>
      <c r="AB73" s="31">
        <v>0</v>
      </c>
      <c r="AC73" s="33">
        <v>0</v>
      </c>
    </row>
    <row r="74" spans="1:29" s="34" customFormat="1">
      <c r="A74" s="35" t="s">
        <v>1148</v>
      </c>
      <c r="B74" s="36" t="s">
        <v>2293</v>
      </c>
      <c r="C74" s="30">
        <v>33461.61</v>
      </c>
      <c r="D74" s="28">
        <v>1.0861000000000001E-4</v>
      </c>
      <c r="E74" s="28">
        <v>1.1391999999999999E-4</v>
      </c>
      <c r="F74" s="32">
        <v>279346</v>
      </c>
      <c r="G74" s="31">
        <v>359628</v>
      </c>
      <c r="H74" s="33">
        <v>213799</v>
      </c>
      <c r="I74" s="32">
        <v>21538</v>
      </c>
      <c r="J74" s="31">
        <v>-9023.2631791543754</v>
      </c>
      <c r="K74" s="31">
        <v>12514.736820845625</v>
      </c>
      <c r="L74" s="31">
        <v>0</v>
      </c>
      <c r="M74" s="33">
        <v>12514.736820845625</v>
      </c>
      <c r="N74" s="32">
        <v>18151</v>
      </c>
      <c r="O74" s="31">
        <v>0</v>
      </c>
      <c r="P74" s="31">
        <v>15452</v>
      </c>
      <c r="Q74" s="31">
        <v>0</v>
      </c>
      <c r="R74" s="33">
        <v>33603</v>
      </c>
      <c r="S74" s="32">
        <v>0</v>
      </c>
      <c r="T74" s="31">
        <v>15766</v>
      </c>
      <c r="U74" s="31">
        <v>30362</v>
      </c>
      <c r="V74" s="31">
        <v>17415.667316553448</v>
      </c>
      <c r="W74" s="60">
        <v>63543.667316553445</v>
      </c>
      <c r="X74" s="32">
        <v>-14907.997957043459</v>
      </c>
      <c r="Y74" s="31">
        <v>-4028.0081776008692</v>
      </c>
      <c r="Z74" s="31">
        <v>-7574.7342588011516</v>
      </c>
      <c r="AA74" s="31">
        <v>-3429.926923107962</v>
      </c>
      <c r="AB74" s="31">
        <v>0</v>
      </c>
      <c r="AC74" s="33">
        <v>0</v>
      </c>
    </row>
    <row r="75" spans="1:29" s="34" customFormat="1">
      <c r="A75" s="35" t="s">
        <v>284</v>
      </c>
      <c r="B75" s="36" t="s">
        <v>1401</v>
      </c>
      <c r="C75" s="30">
        <v>231313.94</v>
      </c>
      <c r="D75" s="28">
        <v>7.5080000000000004E-4</v>
      </c>
      <c r="E75" s="28">
        <v>8.7743000000000001E-4</v>
      </c>
      <c r="F75" s="32">
        <v>1931062</v>
      </c>
      <c r="G75" s="31">
        <v>2486040</v>
      </c>
      <c r="H75" s="33">
        <v>1477952</v>
      </c>
      <c r="I75" s="32">
        <v>148891</v>
      </c>
      <c r="J75" s="31">
        <v>-211882.99876533099</v>
      </c>
      <c r="K75" s="31">
        <v>-62991.998765330995</v>
      </c>
      <c r="L75" s="31">
        <v>0</v>
      </c>
      <c r="M75" s="33">
        <v>-62991.998765330995</v>
      </c>
      <c r="N75" s="32">
        <v>125475</v>
      </c>
      <c r="O75" s="31">
        <v>0</v>
      </c>
      <c r="P75" s="31">
        <v>106818</v>
      </c>
      <c r="Q75" s="31">
        <v>29133.16886257134</v>
      </c>
      <c r="R75" s="33">
        <v>261426.16886257133</v>
      </c>
      <c r="S75" s="32">
        <v>0</v>
      </c>
      <c r="T75" s="31">
        <v>108986</v>
      </c>
      <c r="U75" s="31">
        <v>209884</v>
      </c>
      <c r="V75" s="31">
        <v>471127.36364693369</v>
      </c>
      <c r="W75" s="60">
        <v>789997.36364693369</v>
      </c>
      <c r="X75" s="32">
        <v>-282956.76282168832</v>
      </c>
      <c r="Y75" s="31">
        <v>-106386.56931615144</v>
      </c>
      <c r="Z75" s="31">
        <v>-109960.89566567543</v>
      </c>
      <c r="AA75" s="31">
        <v>-29266.966980847224</v>
      </c>
      <c r="AB75" s="31">
        <v>0</v>
      </c>
      <c r="AC75" s="33">
        <v>0</v>
      </c>
    </row>
    <row r="76" spans="1:29" s="34" customFormat="1">
      <c r="A76" s="35" t="s">
        <v>287</v>
      </c>
      <c r="B76" s="36" t="s">
        <v>1404</v>
      </c>
      <c r="C76" s="30">
        <v>1660814.35</v>
      </c>
      <c r="D76" s="28">
        <v>5.3906700000000002E-3</v>
      </c>
      <c r="E76" s="28">
        <v>6.0984699999999999E-3</v>
      </c>
      <c r="F76" s="32">
        <v>13864834</v>
      </c>
      <c r="G76" s="31">
        <v>17849525</v>
      </c>
      <c r="H76" s="33">
        <v>10611552</v>
      </c>
      <c r="I76" s="32">
        <v>1069026</v>
      </c>
      <c r="J76" s="31">
        <v>-1164487.0868000125</v>
      </c>
      <c r="K76" s="31">
        <v>-95461.086800012505</v>
      </c>
      <c r="L76" s="31">
        <v>0</v>
      </c>
      <c r="M76" s="33">
        <v>-95461.086800012505</v>
      </c>
      <c r="N76" s="32">
        <v>900901</v>
      </c>
      <c r="O76" s="31">
        <v>0</v>
      </c>
      <c r="P76" s="31">
        <v>766943</v>
      </c>
      <c r="Q76" s="31">
        <v>98526.990215613376</v>
      </c>
      <c r="R76" s="33">
        <v>1766370.9902156133</v>
      </c>
      <c r="S76" s="32">
        <v>0</v>
      </c>
      <c r="T76" s="31">
        <v>782506</v>
      </c>
      <c r="U76" s="31">
        <v>1506944</v>
      </c>
      <c r="V76" s="31">
        <v>2534755.8849192471</v>
      </c>
      <c r="W76" s="60">
        <v>4824205.8849192467</v>
      </c>
      <c r="X76" s="32">
        <v>-1306267.6605630191</v>
      </c>
      <c r="Y76" s="31">
        <v>-799996.28118211566</v>
      </c>
      <c r="Z76" s="31">
        <v>-753891.31173159496</v>
      </c>
      <c r="AA76" s="31">
        <v>-197679.64122690418</v>
      </c>
      <c r="AB76" s="31">
        <v>0</v>
      </c>
      <c r="AC76" s="33">
        <v>0</v>
      </c>
    </row>
    <row r="77" spans="1:29" s="34" customFormat="1">
      <c r="A77" s="35" t="s">
        <v>289</v>
      </c>
      <c r="B77" s="36" t="s">
        <v>1406</v>
      </c>
      <c r="C77" s="30">
        <v>253479.16999999998</v>
      </c>
      <c r="D77" s="28">
        <v>8.2273999999999997E-4</v>
      </c>
      <c r="E77" s="28">
        <v>8.4367000000000003E-4</v>
      </c>
      <c r="F77" s="32">
        <v>2116092</v>
      </c>
      <c r="G77" s="31">
        <v>2724247</v>
      </c>
      <c r="H77" s="33">
        <v>1619566</v>
      </c>
      <c r="I77" s="32">
        <v>163158</v>
      </c>
      <c r="J77" s="31">
        <v>-81797.584052984093</v>
      </c>
      <c r="K77" s="31">
        <v>81360.415947015907</v>
      </c>
      <c r="L77" s="31">
        <v>0</v>
      </c>
      <c r="M77" s="33">
        <v>81360.415947015907</v>
      </c>
      <c r="N77" s="32">
        <v>137498</v>
      </c>
      <c r="O77" s="31">
        <v>0</v>
      </c>
      <c r="P77" s="31">
        <v>117053</v>
      </c>
      <c r="Q77" s="31">
        <v>25688.552586930273</v>
      </c>
      <c r="R77" s="33">
        <v>280239.55258693028</v>
      </c>
      <c r="S77" s="32">
        <v>0</v>
      </c>
      <c r="T77" s="31">
        <v>119428</v>
      </c>
      <c r="U77" s="31">
        <v>229994</v>
      </c>
      <c r="V77" s="31">
        <v>196520.16473240271</v>
      </c>
      <c r="W77" s="60">
        <v>545942.16473240266</v>
      </c>
      <c r="X77" s="32">
        <v>-167495.42862019749</v>
      </c>
      <c r="Y77" s="31">
        <v>-32063.085559904866</v>
      </c>
      <c r="Z77" s="31">
        <v>-41359.78085676326</v>
      </c>
      <c r="AA77" s="31">
        <v>-24784.317108606847</v>
      </c>
      <c r="AB77" s="31">
        <v>0</v>
      </c>
      <c r="AC77" s="33">
        <v>0</v>
      </c>
    </row>
    <row r="78" spans="1:29" s="34" customFormat="1">
      <c r="A78" s="35" t="s">
        <v>298</v>
      </c>
      <c r="B78" s="36" t="s">
        <v>1415</v>
      </c>
      <c r="C78" s="30">
        <v>1817649.37</v>
      </c>
      <c r="D78" s="28">
        <v>5.8997199999999998E-3</v>
      </c>
      <c r="E78" s="28">
        <v>5.9692399999999998E-3</v>
      </c>
      <c r="F78" s="32">
        <v>15174113</v>
      </c>
      <c r="G78" s="31">
        <v>19535086</v>
      </c>
      <c r="H78" s="33">
        <v>11613618</v>
      </c>
      <c r="I78" s="32">
        <v>1169975</v>
      </c>
      <c r="J78" s="31">
        <v>-612207.67914851231</v>
      </c>
      <c r="K78" s="31">
        <v>557767.32085148769</v>
      </c>
      <c r="L78" s="31">
        <v>0</v>
      </c>
      <c r="M78" s="33">
        <v>557767.32085148769</v>
      </c>
      <c r="N78" s="32">
        <v>985974</v>
      </c>
      <c r="O78" s="31">
        <v>0</v>
      </c>
      <c r="P78" s="31">
        <v>839367</v>
      </c>
      <c r="Q78" s="31">
        <v>0</v>
      </c>
      <c r="R78" s="33">
        <v>1825341</v>
      </c>
      <c r="S78" s="32">
        <v>0</v>
      </c>
      <c r="T78" s="31">
        <v>856399</v>
      </c>
      <c r="U78" s="31">
        <v>1649247</v>
      </c>
      <c r="V78" s="31">
        <v>1030216.0224425386</v>
      </c>
      <c r="W78" s="60">
        <v>3535862.0224425388</v>
      </c>
      <c r="X78" s="32">
        <v>-913104.21830352931</v>
      </c>
      <c r="Y78" s="31">
        <v>-315799.8489580187</v>
      </c>
      <c r="Z78" s="31">
        <v>-308873.90891847259</v>
      </c>
      <c r="AA78" s="31">
        <v>-172743.04626251812</v>
      </c>
      <c r="AB78" s="31">
        <v>0</v>
      </c>
      <c r="AC78" s="33">
        <v>0</v>
      </c>
    </row>
    <row r="79" spans="1:29" s="34" customFormat="1">
      <c r="A79" s="35" t="s">
        <v>302</v>
      </c>
      <c r="B79" s="36" t="s">
        <v>1419</v>
      </c>
      <c r="C79" s="30">
        <v>123741.76000000001</v>
      </c>
      <c r="D79" s="28">
        <v>4.0163999999999998E-4</v>
      </c>
      <c r="E79" s="28">
        <v>3.1478000000000002E-4</v>
      </c>
      <c r="F79" s="32">
        <v>1033020</v>
      </c>
      <c r="G79" s="31">
        <v>1329906</v>
      </c>
      <c r="H79" s="33">
        <v>790630</v>
      </c>
      <c r="I79" s="32">
        <v>79649</v>
      </c>
      <c r="J79" s="31">
        <v>206880.22324659018</v>
      </c>
      <c r="K79" s="31">
        <v>286529.22324659018</v>
      </c>
      <c r="L79" s="31">
        <v>0</v>
      </c>
      <c r="M79" s="33">
        <v>286529.22324659018</v>
      </c>
      <c r="N79" s="32">
        <v>67123</v>
      </c>
      <c r="O79" s="31">
        <v>0</v>
      </c>
      <c r="P79" s="31">
        <v>57142</v>
      </c>
      <c r="Q79" s="31">
        <v>442760.45945967181</v>
      </c>
      <c r="R79" s="33">
        <v>567025.45945967175</v>
      </c>
      <c r="S79" s="32">
        <v>0</v>
      </c>
      <c r="T79" s="31">
        <v>58302</v>
      </c>
      <c r="U79" s="31">
        <v>112277</v>
      </c>
      <c r="V79" s="31">
        <v>0</v>
      </c>
      <c r="W79" s="60">
        <v>170579</v>
      </c>
      <c r="X79" s="32">
        <v>174540.90737789686</v>
      </c>
      <c r="Y79" s="31">
        <v>162990.17697120702</v>
      </c>
      <c r="Z79" s="31">
        <v>65010.599082466768</v>
      </c>
      <c r="AA79" s="31">
        <v>-6095.2239718988858</v>
      </c>
      <c r="AB79" s="31">
        <v>0</v>
      </c>
      <c r="AC79" s="33">
        <v>0</v>
      </c>
    </row>
    <row r="80" spans="1:29" s="34" customFormat="1">
      <c r="A80" s="35" t="s">
        <v>303</v>
      </c>
      <c r="B80" s="36" t="s">
        <v>1421</v>
      </c>
      <c r="C80" s="30">
        <v>9464.15</v>
      </c>
      <c r="D80" s="28">
        <v>3.0719999999999997E-5</v>
      </c>
      <c r="E80" s="28">
        <v>1.6553E-4</v>
      </c>
      <c r="F80" s="32">
        <v>79012</v>
      </c>
      <c r="G80" s="31">
        <v>101720</v>
      </c>
      <c r="H80" s="33">
        <v>60472</v>
      </c>
      <c r="I80" s="32">
        <v>6092</v>
      </c>
      <c r="J80" s="31">
        <v>-124055.83751856792</v>
      </c>
      <c r="K80" s="31">
        <v>-117963.83751856792</v>
      </c>
      <c r="L80" s="31">
        <v>0</v>
      </c>
      <c r="M80" s="33">
        <v>-117963.83751856792</v>
      </c>
      <c r="N80" s="32">
        <v>5134</v>
      </c>
      <c r="O80" s="31">
        <v>0</v>
      </c>
      <c r="P80" s="31">
        <v>4371</v>
      </c>
      <c r="Q80" s="31">
        <v>0</v>
      </c>
      <c r="R80" s="33">
        <v>9505</v>
      </c>
      <c r="S80" s="32">
        <v>0</v>
      </c>
      <c r="T80" s="31">
        <v>4459</v>
      </c>
      <c r="U80" s="31">
        <v>8588</v>
      </c>
      <c r="V80" s="31">
        <v>344654.58569453267</v>
      </c>
      <c r="W80" s="60">
        <v>357701.58569453267</v>
      </c>
      <c r="X80" s="32">
        <v>-124922.58745532998</v>
      </c>
      <c r="Y80" s="31">
        <v>-115745.06994851904</v>
      </c>
      <c r="Z80" s="31">
        <v>-98315.300164487373</v>
      </c>
      <c r="AA80" s="31">
        <v>-9213.6281261962704</v>
      </c>
      <c r="AB80" s="31">
        <v>0</v>
      </c>
      <c r="AC80" s="33">
        <v>0</v>
      </c>
    </row>
    <row r="81" spans="1:29" s="34" customFormat="1">
      <c r="A81" s="35" t="s">
        <v>307</v>
      </c>
      <c r="B81" s="36" t="s">
        <v>1425</v>
      </c>
      <c r="C81" s="30">
        <v>325249.17000000004</v>
      </c>
      <c r="D81" s="28">
        <v>1.05569E-3</v>
      </c>
      <c r="E81" s="28">
        <v>9.7802000000000002E-4</v>
      </c>
      <c r="F81" s="32">
        <v>2715241</v>
      </c>
      <c r="G81" s="31">
        <v>3495589</v>
      </c>
      <c r="H81" s="33">
        <v>2078129</v>
      </c>
      <c r="I81" s="32">
        <v>209354</v>
      </c>
      <c r="J81" s="31">
        <v>-83.804708496296371</v>
      </c>
      <c r="K81" s="31">
        <v>209270.19529150371</v>
      </c>
      <c r="L81" s="31">
        <v>0</v>
      </c>
      <c r="M81" s="33">
        <v>209270.19529150371</v>
      </c>
      <c r="N81" s="32">
        <v>176429</v>
      </c>
      <c r="O81" s="31">
        <v>0</v>
      </c>
      <c r="P81" s="31">
        <v>150196</v>
      </c>
      <c r="Q81" s="31">
        <v>157349.87809244328</v>
      </c>
      <c r="R81" s="33">
        <v>483974.87809244328</v>
      </c>
      <c r="S81" s="32">
        <v>0</v>
      </c>
      <c r="T81" s="31">
        <v>153243</v>
      </c>
      <c r="U81" s="31">
        <v>295115</v>
      </c>
      <c r="V81" s="31">
        <v>95033.484817443299</v>
      </c>
      <c r="W81" s="60">
        <v>543391.4848174433</v>
      </c>
      <c r="X81" s="32">
        <v>-65392.061350600983</v>
      </c>
      <c r="Y81" s="31">
        <v>22809.325971820726</v>
      </c>
      <c r="Z81" s="31">
        <v>8503.6570827391697</v>
      </c>
      <c r="AA81" s="31">
        <v>-25337.528428958933</v>
      </c>
      <c r="AB81" s="31">
        <v>0</v>
      </c>
      <c r="AC81" s="33">
        <v>0</v>
      </c>
    </row>
    <row r="82" spans="1:29" s="34" customFormat="1">
      <c r="A82" s="35" t="s">
        <v>310</v>
      </c>
      <c r="B82" s="36" t="s">
        <v>1428</v>
      </c>
      <c r="C82" s="30">
        <v>338644.33</v>
      </c>
      <c r="D82" s="28">
        <v>1.09917E-3</v>
      </c>
      <c r="E82" s="28">
        <v>1.2309899999999999E-3</v>
      </c>
      <c r="F82" s="32">
        <v>2827071</v>
      </c>
      <c r="G82" s="31">
        <v>3639559</v>
      </c>
      <c r="H82" s="33">
        <v>2163720</v>
      </c>
      <c r="I82" s="32">
        <v>217977</v>
      </c>
      <c r="J82" s="31">
        <v>83298.20485661499</v>
      </c>
      <c r="K82" s="31">
        <v>301275.20485661499</v>
      </c>
      <c r="L82" s="31">
        <v>0</v>
      </c>
      <c r="M82" s="33">
        <v>301275.20485661499</v>
      </c>
      <c r="N82" s="32">
        <v>183696</v>
      </c>
      <c r="O82" s="31">
        <v>0</v>
      </c>
      <c r="P82" s="31">
        <v>156382</v>
      </c>
      <c r="Q82" s="31">
        <v>299205.71617732185</v>
      </c>
      <c r="R82" s="33">
        <v>639283.71617732185</v>
      </c>
      <c r="S82" s="32">
        <v>0</v>
      </c>
      <c r="T82" s="31">
        <v>159555</v>
      </c>
      <c r="U82" s="31">
        <v>307269</v>
      </c>
      <c r="V82" s="31">
        <v>307282.80926797783</v>
      </c>
      <c r="W82" s="60">
        <v>774106.80926797783</v>
      </c>
      <c r="X82" s="32">
        <v>-29997.516535891264</v>
      </c>
      <c r="Y82" s="31">
        <v>36214.910504674073</v>
      </c>
      <c r="Z82" s="31">
        <v>-101507.3827143104</v>
      </c>
      <c r="AA82" s="31">
        <v>-39533.104345128391</v>
      </c>
      <c r="AB82" s="31">
        <v>0</v>
      </c>
      <c r="AC82" s="33">
        <v>0</v>
      </c>
    </row>
    <row r="83" spans="1:29" s="34" customFormat="1">
      <c r="A83" s="35" t="s">
        <v>313</v>
      </c>
      <c r="B83" s="36" t="s">
        <v>1431</v>
      </c>
      <c r="C83" s="30">
        <v>278853.87</v>
      </c>
      <c r="D83" s="28">
        <v>9.0510000000000005E-4</v>
      </c>
      <c r="E83" s="28">
        <v>8.5017000000000003E-4</v>
      </c>
      <c r="F83" s="32">
        <v>2327922</v>
      </c>
      <c r="G83" s="31">
        <v>2996957</v>
      </c>
      <c r="H83" s="33">
        <v>1781692</v>
      </c>
      <c r="I83" s="32">
        <v>179491</v>
      </c>
      <c r="J83" s="31">
        <v>-122626.06204903976</v>
      </c>
      <c r="K83" s="31">
        <v>56864.937950960244</v>
      </c>
      <c r="L83" s="31">
        <v>0</v>
      </c>
      <c r="M83" s="33">
        <v>56864.937950960244</v>
      </c>
      <c r="N83" s="32">
        <v>151262</v>
      </c>
      <c r="O83" s="31">
        <v>0</v>
      </c>
      <c r="P83" s="31">
        <v>128771</v>
      </c>
      <c r="Q83" s="31">
        <v>132647.79555444347</v>
      </c>
      <c r="R83" s="33">
        <v>412680.7955544435</v>
      </c>
      <c r="S83" s="32">
        <v>0</v>
      </c>
      <c r="T83" s="31">
        <v>131384</v>
      </c>
      <c r="U83" s="31">
        <v>253018</v>
      </c>
      <c r="V83" s="31">
        <v>211458.71381072138</v>
      </c>
      <c r="W83" s="60">
        <v>595860.71381072141</v>
      </c>
      <c r="X83" s="32">
        <v>-123239.29415840327</v>
      </c>
      <c r="Y83" s="31">
        <v>-27223.525390513416</v>
      </c>
      <c r="Z83" s="31">
        <v>-10272.070528317025</v>
      </c>
      <c r="AA83" s="31">
        <v>-22445.02817904421</v>
      </c>
      <c r="AB83" s="31">
        <v>0</v>
      </c>
      <c r="AC83" s="33">
        <v>0</v>
      </c>
    </row>
    <row r="84" spans="1:29" s="34" customFormat="1">
      <c r="A84" s="35" t="s">
        <v>314</v>
      </c>
      <c r="B84" s="36" t="s">
        <v>1432</v>
      </c>
      <c r="C84" s="30">
        <v>2398345.4300000002</v>
      </c>
      <c r="D84" s="28">
        <v>7.7845400000000004E-3</v>
      </c>
      <c r="E84" s="28">
        <v>7.6028099999999998E-3</v>
      </c>
      <c r="F84" s="32">
        <v>20021881</v>
      </c>
      <c r="G84" s="31">
        <v>25776080</v>
      </c>
      <c r="H84" s="33">
        <v>15323893</v>
      </c>
      <c r="I84" s="32">
        <v>1543755</v>
      </c>
      <c r="J84" s="31">
        <v>2494703.148915933</v>
      </c>
      <c r="K84" s="31">
        <v>4038458.148915933</v>
      </c>
      <c r="L84" s="31">
        <v>0</v>
      </c>
      <c r="M84" s="33">
        <v>4038458.148915933</v>
      </c>
      <c r="N84" s="32">
        <v>1300969</v>
      </c>
      <c r="O84" s="31">
        <v>0</v>
      </c>
      <c r="P84" s="31">
        <v>1107525</v>
      </c>
      <c r="Q84" s="31">
        <v>3190005.8832160276</v>
      </c>
      <c r="R84" s="33">
        <v>5598499.8832160272</v>
      </c>
      <c r="S84" s="32">
        <v>0</v>
      </c>
      <c r="T84" s="31">
        <v>1129999</v>
      </c>
      <c r="U84" s="31">
        <v>2176142</v>
      </c>
      <c r="V84" s="31">
        <v>0</v>
      </c>
      <c r="W84" s="60">
        <v>3306141</v>
      </c>
      <c r="X84" s="32">
        <v>1395639.2023950438</v>
      </c>
      <c r="Y84" s="31">
        <v>1095074.3031022865</v>
      </c>
      <c r="Z84" s="31">
        <v>12665.584684541478</v>
      </c>
      <c r="AA84" s="31">
        <v>-211020.20696584438</v>
      </c>
      <c r="AB84" s="31">
        <v>0</v>
      </c>
      <c r="AC84" s="33">
        <v>0</v>
      </c>
    </row>
    <row r="85" spans="1:29" s="34" customFormat="1">
      <c r="A85" s="35" t="s">
        <v>315</v>
      </c>
      <c r="B85" s="36" t="s">
        <v>1433</v>
      </c>
      <c r="C85" s="30">
        <v>915823.46</v>
      </c>
      <c r="D85" s="28">
        <v>2.9725799999999998E-3</v>
      </c>
      <c r="E85" s="28">
        <v>3.3526200000000002E-3</v>
      </c>
      <c r="F85" s="32">
        <v>7645493</v>
      </c>
      <c r="G85" s="31">
        <v>9842773</v>
      </c>
      <c r="H85" s="33">
        <v>5851534</v>
      </c>
      <c r="I85" s="32">
        <v>589493</v>
      </c>
      <c r="J85" s="31">
        <v>-197060.85215697871</v>
      </c>
      <c r="K85" s="31">
        <v>392432.14784302132</v>
      </c>
      <c r="L85" s="31">
        <v>0</v>
      </c>
      <c r="M85" s="33">
        <v>392432.14784302132</v>
      </c>
      <c r="N85" s="32">
        <v>496784</v>
      </c>
      <c r="O85" s="31">
        <v>0</v>
      </c>
      <c r="P85" s="31">
        <v>422916</v>
      </c>
      <c r="Q85" s="31">
        <v>910216.14082330943</v>
      </c>
      <c r="R85" s="33">
        <v>1829916.1408233093</v>
      </c>
      <c r="S85" s="32">
        <v>0</v>
      </c>
      <c r="T85" s="31">
        <v>431498</v>
      </c>
      <c r="U85" s="31">
        <v>830975</v>
      </c>
      <c r="V85" s="31">
        <v>1216380.6238307951</v>
      </c>
      <c r="W85" s="60">
        <v>2478853.6238307953</v>
      </c>
      <c r="X85" s="32">
        <v>-362052.96846210083</v>
      </c>
      <c r="Y85" s="31">
        <v>94715.660675411986</v>
      </c>
      <c r="Z85" s="31">
        <v>-273227.79932302993</v>
      </c>
      <c r="AA85" s="31">
        <v>-108372.37589776702</v>
      </c>
      <c r="AB85" s="31">
        <v>0</v>
      </c>
      <c r="AC85" s="33">
        <v>0</v>
      </c>
    </row>
    <row r="86" spans="1:29" s="34" customFormat="1">
      <c r="A86" s="35" t="s">
        <v>316</v>
      </c>
      <c r="B86" s="36" t="s">
        <v>1434</v>
      </c>
      <c r="C86" s="30">
        <v>316936.14</v>
      </c>
      <c r="D86" s="28">
        <v>1.02871E-3</v>
      </c>
      <c r="E86" s="28">
        <v>1.00169E-3</v>
      </c>
      <c r="F86" s="32">
        <v>2645848</v>
      </c>
      <c r="G86" s="31">
        <v>3406253</v>
      </c>
      <c r="H86" s="33">
        <v>2025019</v>
      </c>
      <c r="I86" s="32">
        <v>204004</v>
      </c>
      <c r="J86" s="31">
        <v>-62502.333367020678</v>
      </c>
      <c r="K86" s="31">
        <v>141501.66663297932</v>
      </c>
      <c r="L86" s="31">
        <v>0</v>
      </c>
      <c r="M86" s="33">
        <v>141501.66663297932</v>
      </c>
      <c r="N86" s="32">
        <v>171920</v>
      </c>
      <c r="O86" s="31">
        <v>0</v>
      </c>
      <c r="P86" s="31">
        <v>146357</v>
      </c>
      <c r="Q86" s="31">
        <v>65010.208133233704</v>
      </c>
      <c r="R86" s="33">
        <v>383287.20813323371</v>
      </c>
      <c r="S86" s="32">
        <v>0</v>
      </c>
      <c r="T86" s="31">
        <v>149327</v>
      </c>
      <c r="U86" s="31">
        <v>287572</v>
      </c>
      <c r="V86" s="31">
        <v>36108.201170219108</v>
      </c>
      <c r="W86" s="60">
        <v>473007.20117021911</v>
      </c>
      <c r="X86" s="32">
        <v>-74895.108982104372</v>
      </c>
      <c r="Y86" s="31">
        <v>29703.111591690649</v>
      </c>
      <c r="Z86" s="31">
        <v>-16828.076030242493</v>
      </c>
      <c r="AA86" s="31">
        <v>-27699.919616329196</v>
      </c>
      <c r="AB86" s="31">
        <v>0</v>
      </c>
      <c r="AC86" s="33">
        <v>0</v>
      </c>
    </row>
    <row r="87" spans="1:29" s="34" customFormat="1">
      <c r="A87" s="35" t="s">
        <v>324</v>
      </c>
      <c r="B87" s="36" t="s">
        <v>1442</v>
      </c>
      <c r="C87" s="30">
        <v>3640367.15</v>
      </c>
      <c r="D87" s="28">
        <v>1.1815900000000001E-2</v>
      </c>
      <c r="E87" s="28">
        <v>1.186859E-2</v>
      </c>
      <c r="F87" s="32">
        <v>30390562</v>
      </c>
      <c r="G87" s="31">
        <v>39124673</v>
      </c>
      <c r="H87" s="33">
        <v>23259638</v>
      </c>
      <c r="I87" s="32">
        <v>2343215</v>
      </c>
      <c r="J87" s="31">
        <v>421637.10569014307</v>
      </c>
      <c r="K87" s="31">
        <v>2764852.1056901431</v>
      </c>
      <c r="L87" s="31">
        <v>0</v>
      </c>
      <c r="M87" s="33">
        <v>2764852.1056901431</v>
      </c>
      <c r="N87" s="32">
        <v>1974699</v>
      </c>
      <c r="O87" s="31">
        <v>0</v>
      </c>
      <c r="P87" s="31">
        <v>1681076</v>
      </c>
      <c r="Q87" s="31">
        <v>654621.07430278766</v>
      </c>
      <c r="R87" s="33">
        <v>4310396.0743027879</v>
      </c>
      <c r="S87" s="32">
        <v>0</v>
      </c>
      <c r="T87" s="31">
        <v>1715188</v>
      </c>
      <c r="U87" s="31">
        <v>3303095</v>
      </c>
      <c r="V87" s="31">
        <v>229725.10677911545</v>
      </c>
      <c r="W87" s="60">
        <v>5248008.1067791153</v>
      </c>
      <c r="X87" s="32">
        <v>-511696.35898395511</v>
      </c>
      <c r="Y87" s="31">
        <v>303393.74390196905</v>
      </c>
      <c r="Z87" s="31">
        <v>-388694.3948667947</v>
      </c>
      <c r="AA87" s="31">
        <v>-340615.02252754703</v>
      </c>
      <c r="AB87" s="31">
        <v>0</v>
      </c>
      <c r="AC87" s="33">
        <v>0</v>
      </c>
    </row>
    <row r="88" spans="1:29" s="34" customFormat="1">
      <c r="A88" s="35" t="s">
        <v>325</v>
      </c>
      <c r="B88" s="36" t="s">
        <v>1443</v>
      </c>
      <c r="C88" s="30">
        <v>1974679.34</v>
      </c>
      <c r="D88" s="28">
        <v>6.4094099999999999E-3</v>
      </c>
      <c r="E88" s="28">
        <v>5.81454E-3</v>
      </c>
      <c r="F88" s="32">
        <v>16485039</v>
      </c>
      <c r="G88" s="31">
        <v>21222765</v>
      </c>
      <c r="H88" s="33">
        <v>12616945</v>
      </c>
      <c r="I88" s="32">
        <v>1271052</v>
      </c>
      <c r="J88" s="31">
        <v>1173030.4335938178</v>
      </c>
      <c r="K88" s="31">
        <v>2444082.433593818</v>
      </c>
      <c r="L88" s="31">
        <v>0</v>
      </c>
      <c r="M88" s="33">
        <v>2444082.433593818</v>
      </c>
      <c r="N88" s="32">
        <v>1071155</v>
      </c>
      <c r="O88" s="31">
        <v>0</v>
      </c>
      <c r="P88" s="31">
        <v>911882</v>
      </c>
      <c r="Q88" s="31">
        <v>2670304.2051875549</v>
      </c>
      <c r="R88" s="33">
        <v>4653341.2051875554</v>
      </c>
      <c r="S88" s="32">
        <v>0</v>
      </c>
      <c r="T88" s="31">
        <v>930386</v>
      </c>
      <c r="U88" s="31">
        <v>1791729</v>
      </c>
      <c r="V88" s="31">
        <v>20979.327067407386</v>
      </c>
      <c r="W88" s="60">
        <v>2743094.3270674073</v>
      </c>
      <c r="X88" s="32">
        <v>832131.82825186756</v>
      </c>
      <c r="Y88" s="31">
        <v>956006.32523446088</v>
      </c>
      <c r="Z88" s="31">
        <v>268317.75984886475</v>
      </c>
      <c r="AA88" s="31">
        <v>-146209.03521504562</v>
      </c>
      <c r="AB88" s="31">
        <v>0</v>
      </c>
      <c r="AC88" s="33">
        <v>0</v>
      </c>
    </row>
    <row r="89" spans="1:29" s="34" customFormat="1">
      <c r="A89" s="35" t="s">
        <v>330</v>
      </c>
      <c r="B89" s="36" t="s">
        <v>1448</v>
      </c>
      <c r="C89" s="30">
        <v>156035.1</v>
      </c>
      <c r="D89" s="28">
        <v>5.0646000000000003E-4</v>
      </c>
      <c r="E89" s="28">
        <v>6.1624E-4</v>
      </c>
      <c r="F89" s="32">
        <v>1302618</v>
      </c>
      <c r="G89" s="31">
        <v>1676985</v>
      </c>
      <c r="H89" s="33">
        <v>996968</v>
      </c>
      <c r="I89" s="32">
        <v>100436</v>
      </c>
      <c r="J89" s="31">
        <v>45676.316726298734</v>
      </c>
      <c r="K89" s="31">
        <v>146112.31672629874</v>
      </c>
      <c r="L89" s="31">
        <v>0</v>
      </c>
      <c r="M89" s="33">
        <v>146112.31672629874</v>
      </c>
      <c r="N89" s="32">
        <v>84641</v>
      </c>
      <c r="O89" s="31">
        <v>0</v>
      </c>
      <c r="P89" s="31">
        <v>72055</v>
      </c>
      <c r="Q89" s="31">
        <v>232353.99848283594</v>
      </c>
      <c r="R89" s="33">
        <v>389049.99848283594</v>
      </c>
      <c r="S89" s="32">
        <v>0</v>
      </c>
      <c r="T89" s="31">
        <v>73517</v>
      </c>
      <c r="U89" s="31">
        <v>141579</v>
      </c>
      <c r="V89" s="31">
        <v>238135.09685351053</v>
      </c>
      <c r="W89" s="60">
        <v>453231.09685351053</v>
      </c>
      <c r="X89" s="32">
        <v>11707.085882506595</v>
      </c>
      <c r="Y89" s="31">
        <v>20218.17354428969</v>
      </c>
      <c r="Z89" s="31">
        <v>-74858.384102708442</v>
      </c>
      <c r="AA89" s="31">
        <v>-21247.973694762433</v>
      </c>
      <c r="AB89" s="31">
        <v>0</v>
      </c>
      <c r="AC89" s="33">
        <v>0</v>
      </c>
    </row>
    <row r="90" spans="1:29" s="34" customFormat="1">
      <c r="A90" s="35" t="s">
        <v>332</v>
      </c>
      <c r="B90" s="36" t="s">
        <v>1450</v>
      </c>
      <c r="C90" s="30">
        <v>1531889.02</v>
      </c>
      <c r="D90" s="28">
        <v>4.9722000000000004E-3</v>
      </c>
      <c r="E90" s="28">
        <v>5.1096500000000003E-3</v>
      </c>
      <c r="F90" s="32">
        <v>12788527</v>
      </c>
      <c r="G90" s="31">
        <v>16463892</v>
      </c>
      <c r="H90" s="33">
        <v>9787792</v>
      </c>
      <c r="I90" s="32">
        <v>986039</v>
      </c>
      <c r="J90" s="31">
        <v>-725978.6412984411</v>
      </c>
      <c r="K90" s="31">
        <v>260060.3587015589</v>
      </c>
      <c r="L90" s="31">
        <v>0</v>
      </c>
      <c r="M90" s="33">
        <v>260060.3587015589</v>
      </c>
      <c r="N90" s="32">
        <v>830965</v>
      </c>
      <c r="O90" s="31">
        <v>0</v>
      </c>
      <c r="P90" s="31">
        <v>707407</v>
      </c>
      <c r="Q90" s="31">
        <v>0</v>
      </c>
      <c r="R90" s="33">
        <v>1538372</v>
      </c>
      <c r="S90" s="32">
        <v>0</v>
      </c>
      <c r="T90" s="31">
        <v>721761</v>
      </c>
      <c r="U90" s="31">
        <v>1389962</v>
      </c>
      <c r="V90" s="31">
        <v>1039210.9893507429</v>
      </c>
      <c r="W90" s="60">
        <v>3150933.9893507427</v>
      </c>
      <c r="X90" s="32">
        <v>-903082.09942750074</v>
      </c>
      <c r="Y90" s="31">
        <v>-265820.6715855198</v>
      </c>
      <c r="Z90" s="31">
        <v>-293197.80925154098</v>
      </c>
      <c r="AA90" s="31">
        <v>-150461.4090861814</v>
      </c>
      <c r="AB90" s="31">
        <v>0</v>
      </c>
      <c r="AC90" s="33">
        <v>0</v>
      </c>
    </row>
    <row r="91" spans="1:29" s="34" customFormat="1">
      <c r="A91" s="35" t="s">
        <v>333</v>
      </c>
      <c r="B91" s="36" t="s">
        <v>1451</v>
      </c>
      <c r="C91" s="30">
        <v>2798841.59</v>
      </c>
      <c r="D91" s="28">
        <v>9.0844700000000007E-3</v>
      </c>
      <c r="E91" s="28">
        <v>9.7296299999999995E-3</v>
      </c>
      <c r="F91" s="32">
        <v>23365308</v>
      </c>
      <c r="G91" s="31">
        <v>30080394</v>
      </c>
      <c r="H91" s="33">
        <v>17882809</v>
      </c>
      <c r="I91" s="32">
        <v>1801544</v>
      </c>
      <c r="J91" s="31">
        <v>-386217.74837926705</v>
      </c>
      <c r="K91" s="31">
        <v>1415326.2516207329</v>
      </c>
      <c r="L91" s="31">
        <v>0</v>
      </c>
      <c r="M91" s="33">
        <v>1415326.2516207329</v>
      </c>
      <c r="N91" s="32">
        <v>1518216</v>
      </c>
      <c r="O91" s="31">
        <v>0</v>
      </c>
      <c r="P91" s="31">
        <v>1292469</v>
      </c>
      <c r="Q91" s="31">
        <v>227367.52506884534</v>
      </c>
      <c r="R91" s="33">
        <v>3038052.5250688451</v>
      </c>
      <c r="S91" s="32">
        <v>0</v>
      </c>
      <c r="T91" s="31">
        <v>1318696</v>
      </c>
      <c r="U91" s="31">
        <v>2539533</v>
      </c>
      <c r="V91" s="31">
        <v>1667542.0789262834</v>
      </c>
      <c r="W91" s="60">
        <v>5525771.0789262839</v>
      </c>
      <c r="X91" s="32">
        <v>-980162.02204182849</v>
      </c>
      <c r="Y91" s="31">
        <v>-431828.95814382087</v>
      </c>
      <c r="Z91" s="31">
        <v>-776458.57111036195</v>
      </c>
      <c r="AA91" s="31">
        <v>-299269.00256142742</v>
      </c>
      <c r="AB91" s="31">
        <v>0</v>
      </c>
      <c r="AC91" s="33">
        <v>0</v>
      </c>
    </row>
    <row r="92" spans="1:29" s="34" customFormat="1">
      <c r="A92" s="35" t="s">
        <v>339</v>
      </c>
      <c r="B92" s="36" t="s">
        <v>1457</v>
      </c>
      <c r="C92" s="30">
        <v>164131.69999999998</v>
      </c>
      <c r="D92" s="28">
        <v>5.3273999999999997E-4</v>
      </c>
      <c r="E92" s="28">
        <v>5.4146999999999995E-4</v>
      </c>
      <c r="F92" s="32">
        <v>1370210</v>
      </c>
      <c r="G92" s="31">
        <v>1764003</v>
      </c>
      <c r="H92" s="33">
        <v>1048700</v>
      </c>
      <c r="I92" s="32">
        <v>105648</v>
      </c>
      <c r="J92" s="31">
        <v>-103781.77495286948</v>
      </c>
      <c r="K92" s="31">
        <v>1866.225047130516</v>
      </c>
      <c r="L92" s="31">
        <v>0</v>
      </c>
      <c r="M92" s="33">
        <v>1866.225047130516</v>
      </c>
      <c r="N92" s="32">
        <v>89033</v>
      </c>
      <c r="O92" s="31">
        <v>0</v>
      </c>
      <c r="P92" s="31">
        <v>75794</v>
      </c>
      <c r="Q92" s="31">
        <v>40179.361520842765</v>
      </c>
      <c r="R92" s="33">
        <v>205006.36152084277</v>
      </c>
      <c r="S92" s="32">
        <v>0</v>
      </c>
      <c r="T92" s="31">
        <v>77332</v>
      </c>
      <c r="U92" s="31">
        <v>148926</v>
      </c>
      <c r="V92" s="31">
        <v>275725.7741464909</v>
      </c>
      <c r="W92" s="60">
        <v>501983.7741464909</v>
      </c>
      <c r="X92" s="32">
        <v>-126250.36765298656</v>
      </c>
      <c r="Y92" s="31">
        <v>-105978.56050585935</v>
      </c>
      <c r="Z92" s="31">
        <v>-48997.841118940625</v>
      </c>
      <c r="AA92" s="31">
        <v>-15750.643347861611</v>
      </c>
      <c r="AB92" s="31">
        <v>0</v>
      </c>
      <c r="AC92" s="33">
        <v>0</v>
      </c>
    </row>
    <row r="93" spans="1:29" s="34" customFormat="1">
      <c r="A93" s="35" t="s">
        <v>342</v>
      </c>
      <c r="B93" s="36" t="s">
        <v>1460</v>
      </c>
      <c r="C93" s="30">
        <v>111702.04000000001</v>
      </c>
      <c r="D93" s="28">
        <v>3.6256E-4</v>
      </c>
      <c r="E93" s="28">
        <v>3.8149000000000001E-4</v>
      </c>
      <c r="F93" s="32">
        <v>932506</v>
      </c>
      <c r="G93" s="31">
        <v>1200505</v>
      </c>
      <c r="H93" s="33">
        <v>713701</v>
      </c>
      <c r="I93" s="32">
        <v>71899</v>
      </c>
      <c r="J93" s="31">
        <v>-41553.130466868104</v>
      </c>
      <c r="K93" s="31">
        <v>30345.869533131896</v>
      </c>
      <c r="L93" s="31">
        <v>0</v>
      </c>
      <c r="M93" s="33">
        <v>30345.869533131896</v>
      </c>
      <c r="N93" s="32">
        <v>60592</v>
      </c>
      <c r="O93" s="31">
        <v>0</v>
      </c>
      <c r="P93" s="31">
        <v>51582</v>
      </c>
      <c r="Q93" s="31">
        <v>3279.6547594199928</v>
      </c>
      <c r="R93" s="33">
        <v>115453.65475941999</v>
      </c>
      <c r="S93" s="32">
        <v>0</v>
      </c>
      <c r="T93" s="31">
        <v>52629</v>
      </c>
      <c r="U93" s="31">
        <v>101352</v>
      </c>
      <c r="V93" s="31">
        <v>117614.78625841359</v>
      </c>
      <c r="W93" s="60">
        <v>271595.78625841357</v>
      </c>
      <c r="X93" s="32">
        <v>-71010.491892033795</v>
      </c>
      <c r="Y93" s="31">
        <v>-41627.097918048326</v>
      </c>
      <c r="Z93" s="31">
        <v>-31982.592411704514</v>
      </c>
      <c r="AA93" s="31">
        <v>-11521.949277206942</v>
      </c>
      <c r="AB93" s="31">
        <v>0</v>
      </c>
      <c r="AC93" s="33">
        <v>0</v>
      </c>
    </row>
    <row r="94" spans="1:29" s="34" customFormat="1">
      <c r="A94" s="35" t="s">
        <v>346</v>
      </c>
      <c r="B94" s="36" t="s">
        <v>1464</v>
      </c>
      <c r="C94" s="30">
        <v>6846650.7000000002</v>
      </c>
      <c r="D94" s="28">
        <v>2.2222840000000001E-2</v>
      </c>
      <c r="E94" s="28">
        <v>2.0748510000000001E-2</v>
      </c>
      <c r="F94" s="32">
        <v>57157270</v>
      </c>
      <c r="G94" s="31">
        <v>73584015</v>
      </c>
      <c r="H94" s="33">
        <v>43745734</v>
      </c>
      <c r="I94" s="32">
        <v>4407019</v>
      </c>
      <c r="J94" s="31">
        <v>-912236.78547578899</v>
      </c>
      <c r="K94" s="31">
        <v>3494782.2145242109</v>
      </c>
      <c r="L94" s="31">
        <v>0</v>
      </c>
      <c r="M94" s="33">
        <v>3494782.2145242109</v>
      </c>
      <c r="N94" s="32">
        <v>3713929</v>
      </c>
      <c r="O94" s="31">
        <v>0</v>
      </c>
      <c r="P94" s="31">
        <v>3161696</v>
      </c>
      <c r="Q94" s="31">
        <v>2908621.9318040637</v>
      </c>
      <c r="R94" s="33">
        <v>9784246.9318040647</v>
      </c>
      <c r="S94" s="32">
        <v>0</v>
      </c>
      <c r="T94" s="31">
        <v>3225853</v>
      </c>
      <c r="U94" s="31">
        <v>6212320</v>
      </c>
      <c r="V94" s="31">
        <v>2922358.4163895897</v>
      </c>
      <c r="W94" s="60">
        <v>12360531.41638959</v>
      </c>
      <c r="X94" s="32">
        <v>-1964442.8698974587</v>
      </c>
      <c r="Y94" s="31">
        <v>-49740.901831779745</v>
      </c>
      <c r="Z94" s="31">
        <v>-18786.856501066126</v>
      </c>
      <c r="AA94" s="31">
        <v>-543313.85635522159</v>
      </c>
      <c r="AB94" s="31">
        <v>0</v>
      </c>
      <c r="AC94" s="33">
        <v>0</v>
      </c>
    </row>
    <row r="95" spans="1:29" s="34" customFormat="1">
      <c r="A95" s="35" t="s">
        <v>352</v>
      </c>
      <c r="B95" s="36" t="s">
        <v>1470</v>
      </c>
      <c r="C95" s="30">
        <v>171243.15</v>
      </c>
      <c r="D95" s="28">
        <v>5.5581999999999995E-4</v>
      </c>
      <c r="E95" s="28">
        <v>6.4871000000000004E-4</v>
      </c>
      <c r="F95" s="32">
        <v>1429572</v>
      </c>
      <c r="G95" s="31">
        <v>1840425</v>
      </c>
      <c r="H95" s="33">
        <v>1094133</v>
      </c>
      <c r="I95" s="32">
        <v>110225</v>
      </c>
      <c r="J95" s="31">
        <v>-104675.80195451522</v>
      </c>
      <c r="K95" s="31">
        <v>5549.1980454847799</v>
      </c>
      <c r="L95" s="31">
        <v>0</v>
      </c>
      <c r="M95" s="33">
        <v>5549.1980454847799</v>
      </c>
      <c r="N95" s="32">
        <v>92890</v>
      </c>
      <c r="O95" s="31">
        <v>0</v>
      </c>
      <c r="P95" s="31">
        <v>79078</v>
      </c>
      <c r="Q95" s="31">
        <v>17483.825328234496</v>
      </c>
      <c r="R95" s="33">
        <v>189451.8253282345</v>
      </c>
      <c r="S95" s="32">
        <v>0</v>
      </c>
      <c r="T95" s="31">
        <v>80682</v>
      </c>
      <c r="U95" s="31">
        <v>155378</v>
      </c>
      <c r="V95" s="31">
        <v>310155.82635654678</v>
      </c>
      <c r="W95" s="60">
        <v>546215.82635654672</v>
      </c>
      <c r="X95" s="32">
        <v>-142782.0632450417</v>
      </c>
      <c r="Y95" s="31">
        <v>-99819.971363213015</v>
      </c>
      <c r="Z95" s="31">
        <v>-92549.151673044878</v>
      </c>
      <c r="AA95" s="31">
        <v>-21612.814747012653</v>
      </c>
      <c r="AB95" s="31">
        <v>0</v>
      </c>
      <c r="AC95" s="33">
        <v>0</v>
      </c>
    </row>
    <row r="96" spans="1:29" s="34" customFormat="1">
      <c r="A96" s="35" t="s">
        <v>354</v>
      </c>
      <c r="B96" s="36" t="s">
        <v>1472</v>
      </c>
      <c r="C96" s="30">
        <v>459160.89999999997</v>
      </c>
      <c r="D96" s="28">
        <v>1.4903399999999999E-3</v>
      </c>
      <c r="E96" s="28">
        <v>1.5599800000000001E-3</v>
      </c>
      <c r="F96" s="32">
        <v>3833163</v>
      </c>
      <c r="G96" s="31">
        <v>4934797</v>
      </c>
      <c r="H96" s="33">
        <v>2933739</v>
      </c>
      <c r="I96" s="32">
        <v>295550</v>
      </c>
      <c r="J96" s="31">
        <v>-102086.45950730424</v>
      </c>
      <c r="K96" s="31">
        <v>193463.54049269576</v>
      </c>
      <c r="L96" s="31">
        <v>0</v>
      </c>
      <c r="M96" s="33">
        <v>193463.54049269576</v>
      </c>
      <c r="N96" s="32">
        <v>249069</v>
      </c>
      <c r="O96" s="31">
        <v>0</v>
      </c>
      <c r="P96" s="31">
        <v>212034</v>
      </c>
      <c r="Q96" s="31">
        <v>7547.1959489110159</v>
      </c>
      <c r="R96" s="33">
        <v>468650.19594891102</v>
      </c>
      <c r="S96" s="32">
        <v>0</v>
      </c>
      <c r="T96" s="31">
        <v>216337</v>
      </c>
      <c r="U96" s="31">
        <v>416620</v>
      </c>
      <c r="V96" s="31">
        <v>290156.6013591009</v>
      </c>
      <c r="W96" s="60">
        <v>923113.6013591009</v>
      </c>
      <c r="X96" s="32">
        <v>-211919.53548169072</v>
      </c>
      <c r="Y96" s="31">
        <v>-86973.131152847767</v>
      </c>
      <c r="Z96" s="31">
        <v>-108713.24415148744</v>
      </c>
      <c r="AA96" s="31">
        <v>-46857.494624163912</v>
      </c>
      <c r="AB96" s="31">
        <v>0</v>
      </c>
      <c r="AC96" s="33">
        <v>0</v>
      </c>
    </row>
    <row r="97" spans="1:29" s="34" customFormat="1">
      <c r="A97" s="35" t="s">
        <v>360</v>
      </c>
      <c r="B97" s="36" t="s">
        <v>1478</v>
      </c>
      <c r="C97" s="30">
        <v>665707.6</v>
      </c>
      <c r="D97" s="28">
        <v>2.1607499999999999E-3</v>
      </c>
      <c r="E97" s="28">
        <v>2.0077699999999999E-3</v>
      </c>
      <c r="F97" s="32">
        <v>5557461</v>
      </c>
      <c r="G97" s="31">
        <v>7154651</v>
      </c>
      <c r="H97" s="33">
        <v>4253443</v>
      </c>
      <c r="I97" s="32">
        <v>428499</v>
      </c>
      <c r="J97" s="31">
        <v>-385175.31754177884</v>
      </c>
      <c r="K97" s="31">
        <v>43323.682458221156</v>
      </c>
      <c r="L97" s="31">
        <v>0</v>
      </c>
      <c r="M97" s="33">
        <v>43323.682458221156</v>
      </c>
      <c r="N97" s="32">
        <v>361109</v>
      </c>
      <c r="O97" s="31">
        <v>0</v>
      </c>
      <c r="P97" s="31">
        <v>307415</v>
      </c>
      <c r="Q97" s="31">
        <v>303253.68659395201</v>
      </c>
      <c r="R97" s="33">
        <v>971777.68659395201</v>
      </c>
      <c r="S97" s="32">
        <v>0</v>
      </c>
      <c r="T97" s="31">
        <v>313653</v>
      </c>
      <c r="U97" s="31">
        <v>604030</v>
      </c>
      <c r="V97" s="31">
        <v>674648.11206086446</v>
      </c>
      <c r="W97" s="60">
        <v>1592331.1120608645</v>
      </c>
      <c r="X97" s="32">
        <v>-450299.86593184416</v>
      </c>
      <c r="Y97" s="31">
        <v>-108094.49444249731</v>
      </c>
      <c r="Z97" s="31">
        <v>-9927.6967409384815</v>
      </c>
      <c r="AA97" s="31">
        <v>-52231.368351632482</v>
      </c>
      <c r="AB97" s="31">
        <v>0</v>
      </c>
      <c r="AC97" s="33">
        <v>0</v>
      </c>
    </row>
    <row r="98" spans="1:29" s="34" customFormat="1">
      <c r="A98" s="35" t="s">
        <v>371</v>
      </c>
      <c r="B98" s="36" t="s">
        <v>1489</v>
      </c>
      <c r="C98" s="30">
        <v>126087.40999999999</v>
      </c>
      <c r="D98" s="28">
        <v>4.0925E-4</v>
      </c>
      <c r="E98" s="28">
        <v>3.7401999999999997E-4</v>
      </c>
      <c r="F98" s="32">
        <v>1052593</v>
      </c>
      <c r="G98" s="31">
        <v>1355104</v>
      </c>
      <c r="H98" s="33">
        <v>805610</v>
      </c>
      <c r="I98" s="32">
        <v>81158</v>
      </c>
      <c r="J98" s="31">
        <v>70585.416932448599</v>
      </c>
      <c r="K98" s="31">
        <v>151743.4169324486</v>
      </c>
      <c r="L98" s="31">
        <v>0</v>
      </c>
      <c r="M98" s="33">
        <v>151743.4169324486</v>
      </c>
      <c r="N98" s="32">
        <v>68395</v>
      </c>
      <c r="O98" s="31">
        <v>0</v>
      </c>
      <c r="P98" s="31">
        <v>58225</v>
      </c>
      <c r="Q98" s="31">
        <v>103501.27718787966</v>
      </c>
      <c r="R98" s="33">
        <v>230121.27718787966</v>
      </c>
      <c r="S98" s="32">
        <v>0</v>
      </c>
      <c r="T98" s="31">
        <v>59406</v>
      </c>
      <c r="U98" s="31">
        <v>114404</v>
      </c>
      <c r="V98" s="31">
        <v>409.23880081351359</v>
      </c>
      <c r="W98" s="60">
        <v>174219.2388008135</v>
      </c>
      <c r="X98" s="32">
        <v>25513.973459634435</v>
      </c>
      <c r="Y98" s="31">
        <v>29810.48357298617</v>
      </c>
      <c r="Z98" s="31">
        <v>10082.808611708821</v>
      </c>
      <c r="AA98" s="31">
        <v>-9505.2272572632628</v>
      </c>
      <c r="AB98" s="31">
        <v>0</v>
      </c>
      <c r="AC98" s="33">
        <v>0</v>
      </c>
    </row>
    <row r="99" spans="1:29" s="34" customFormat="1">
      <c r="A99" s="35" t="s">
        <v>377</v>
      </c>
      <c r="B99" s="36" t="s">
        <v>1495</v>
      </c>
      <c r="C99" s="30">
        <v>685465.88</v>
      </c>
      <c r="D99" s="28">
        <v>2.2248799999999998E-3</v>
      </c>
      <c r="E99" s="28">
        <v>2.3563999999999998E-3</v>
      </c>
      <c r="F99" s="32">
        <v>5722404</v>
      </c>
      <c r="G99" s="31">
        <v>7366997</v>
      </c>
      <c r="H99" s="33">
        <v>4379684</v>
      </c>
      <c r="I99" s="32">
        <v>441217</v>
      </c>
      <c r="J99" s="31">
        <v>-235575.27642755749</v>
      </c>
      <c r="K99" s="31">
        <v>205641.72357244251</v>
      </c>
      <c r="L99" s="31">
        <v>0</v>
      </c>
      <c r="M99" s="33">
        <v>205641.72357244251</v>
      </c>
      <c r="N99" s="32">
        <v>371827</v>
      </c>
      <c r="O99" s="31">
        <v>0</v>
      </c>
      <c r="P99" s="31">
        <v>316539</v>
      </c>
      <c r="Q99" s="31">
        <v>0</v>
      </c>
      <c r="R99" s="33">
        <v>688366</v>
      </c>
      <c r="S99" s="32">
        <v>0</v>
      </c>
      <c r="T99" s="31">
        <v>322962</v>
      </c>
      <c r="U99" s="31">
        <v>621958</v>
      </c>
      <c r="V99" s="31">
        <v>425768.10266737413</v>
      </c>
      <c r="W99" s="60">
        <v>1370688.1026673741</v>
      </c>
      <c r="X99" s="32">
        <v>-336729.15829912876</v>
      </c>
      <c r="Y99" s="31">
        <v>-103721.13239661616</v>
      </c>
      <c r="Z99" s="31">
        <v>-170215.24853679139</v>
      </c>
      <c r="AA99" s="31">
        <v>-71656.563434837735</v>
      </c>
      <c r="AB99" s="31">
        <v>0</v>
      </c>
      <c r="AC99" s="33">
        <v>0</v>
      </c>
    </row>
    <row r="100" spans="1:29" s="34" customFormat="1">
      <c r="A100" s="35" t="s">
        <v>383</v>
      </c>
      <c r="B100" s="36" t="s">
        <v>1501</v>
      </c>
      <c r="C100" s="30">
        <v>359278.18</v>
      </c>
      <c r="D100" s="28">
        <v>1.16614E-3</v>
      </c>
      <c r="E100" s="28">
        <v>1.1171899999999999E-3</v>
      </c>
      <c r="F100" s="32">
        <v>2999319</v>
      </c>
      <c r="G100" s="31">
        <v>3861309</v>
      </c>
      <c r="H100" s="33">
        <v>2295550</v>
      </c>
      <c r="I100" s="32">
        <v>231258</v>
      </c>
      <c r="J100" s="31">
        <v>-28438.397291279285</v>
      </c>
      <c r="K100" s="31">
        <v>202819.60270872072</v>
      </c>
      <c r="L100" s="31">
        <v>0</v>
      </c>
      <c r="M100" s="33">
        <v>202819.60270872072</v>
      </c>
      <c r="N100" s="32">
        <v>194888</v>
      </c>
      <c r="O100" s="31">
        <v>0</v>
      </c>
      <c r="P100" s="31">
        <v>165909</v>
      </c>
      <c r="Q100" s="31">
        <v>102027.22453936805</v>
      </c>
      <c r="R100" s="33">
        <v>462824.22453936806</v>
      </c>
      <c r="S100" s="32">
        <v>0</v>
      </c>
      <c r="T100" s="31">
        <v>169276</v>
      </c>
      <c r="U100" s="31">
        <v>325991</v>
      </c>
      <c r="V100" s="31">
        <v>172970.20003866561</v>
      </c>
      <c r="W100" s="60">
        <v>668237.20003866567</v>
      </c>
      <c r="X100" s="32">
        <v>-132585.25071913132</v>
      </c>
      <c r="Y100" s="31">
        <v>-23813.242190115452</v>
      </c>
      <c r="Z100" s="31">
        <v>-18745.821850424683</v>
      </c>
      <c r="AA100" s="31">
        <v>-30268.660739626168</v>
      </c>
      <c r="AB100" s="31">
        <v>0</v>
      </c>
      <c r="AC100" s="33">
        <v>0</v>
      </c>
    </row>
    <row r="101" spans="1:29" s="34" customFormat="1">
      <c r="A101" s="35" t="s">
        <v>384</v>
      </c>
      <c r="B101" s="36" t="s">
        <v>1502</v>
      </c>
      <c r="C101" s="30">
        <v>235011.18000000002</v>
      </c>
      <c r="D101" s="28">
        <v>7.628E-4</v>
      </c>
      <c r="E101" s="28">
        <v>7.6473000000000003E-4</v>
      </c>
      <c r="F101" s="32">
        <v>1961926</v>
      </c>
      <c r="G101" s="31">
        <v>2525775</v>
      </c>
      <c r="H101" s="33">
        <v>1501574</v>
      </c>
      <c r="I101" s="32">
        <v>151271</v>
      </c>
      <c r="J101" s="31">
        <v>76130.113337663206</v>
      </c>
      <c r="K101" s="31">
        <v>227401.11333766321</v>
      </c>
      <c r="L101" s="31">
        <v>0</v>
      </c>
      <c r="M101" s="33">
        <v>227401.11333766321</v>
      </c>
      <c r="N101" s="32">
        <v>127481</v>
      </c>
      <c r="O101" s="31">
        <v>0</v>
      </c>
      <c r="P101" s="31">
        <v>108525</v>
      </c>
      <c r="Q101" s="31">
        <v>62567.276053003232</v>
      </c>
      <c r="R101" s="33">
        <v>298573.27605300321</v>
      </c>
      <c r="S101" s="32">
        <v>0</v>
      </c>
      <c r="T101" s="31">
        <v>110728</v>
      </c>
      <c r="U101" s="31">
        <v>213238</v>
      </c>
      <c r="V101" s="31">
        <v>23828.449128326276</v>
      </c>
      <c r="W101" s="60">
        <v>347794.44912832626</v>
      </c>
      <c r="X101" s="32">
        <v>-8409.1655588243739</v>
      </c>
      <c r="Y101" s="31">
        <v>9864.6959806166069</v>
      </c>
      <c r="Z101" s="31">
        <v>-28778.74299942403</v>
      </c>
      <c r="AA101" s="31">
        <v>-21897.960497691249</v>
      </c>
      <c r="AB101" s="31">
        <v>0</v>
      </c>
      <c r="AC101" s="33">
        <v>0</v>
      </c>
    </row>
    <row r="102" spans="1:29" s="34" customFormat="1">
      <c r="A102" s="35" t="s">
        <v>394</v>
      </c>
      <c r="B102" s="36" t="s">
        <v>1512</v>
      </c>
      <c r="C102" s="30">
        <v>0</v>
      </c>
      <c r="D102" s="28">
        <v>0</v>
      </c>
      <c r="E102" s="28">
        <v>0</v>
      </c>
      <c r="F102" s="32">
        <v>0</v>
      </c>
      <c r="G102" s="31">
        <v>0</v>
      </c>
      <c r="H102" s="33">
        <v>0</v>
      </c>
      <c r="I102" s="32">
        <v>0</v>
      </c>
      <c r="J102" s="31">
        <v>-52818.038276682943</v>
      </c>
      <c r="K102" s="31">
        <v>-52818.038276682943</v>
      </c>
      <c r="L102" s="31">
        <v>0</v>
      </c>
      <c r="M102" s="33">
        <v>-52818.038276682943</v>
      </c>
      <c r="N102" s="32">
        <v>0</v>
      </c>
      <c r="O102" s="31">
        <v>0</v>
      </c>
      <c r="P102" s="31">
        <v>0</v>
      </c>
      <c r="Q102" s="31">
        <v>0</v>
      </c>
      <c r="R102" s="33">
        <v>0</v>
      </c>
      <c r="S102" s="32">
        <v>0</v>
      </c>
      <c r="T102" s="31">
        <v>0</v>
      </c>
      <c r="U102" s="31">
        <v>0</v>
      </c>
      <c r="V102" s="31">
        <v>21214.274921339493</v>
      </c>
      <c r="W102" s="60">
        <v>21214.274921339493</v>
      </c>
      <c r="X102" s="32">
        <v>-21077.279659375785</v>
      </c>
      <c r="Y102" s="31">
        <v>-136.99526196370883</v>
      </c>
      <c r="Z102" s="31">
        <v>0</v>
      </c>
      <c r="AA102" s="31">
        <v>0</v>
      </c>
      <c r="AB102" s="31">
        <v>0</v>
      </c>
      <c r="AC102" s="33">
        <v>0</v>
      </c>
    </row>
    <row r="103" spans="1:29" s="34" customFormat="1">
      <c r="A103" s="35" t="s">
        <v>395</v>
      </c>
      <c r="B103" s="36" t="s">
        <v>1513</v>
      </c>
      <c r="C103" s="30">
        <v>0</v>
      </c>
      <c r="D103" s="28">
        <v>0</v>
      </c>
      <c r="E103" s="28">
        <v>0</v>
      </c>
      <c r="F103" s="32">
        <v>0</v>
      </c>
      <c r="G103" s="31">
        <v>0</v>
      </c>
      <c r="H103" s="33">
        <v>0</v>
      </c>
      <c r="I103" s="32">
        <v>0</v>
      </c>
      <c r="J103" s="31">
        <v>-216632.46804489248</v>
      </c>
      <c r="K103" s="31">
        <v>-216632.46804489248</v>
      </c>
      <c r="L103" s="31">
        <v>0</v>
      </c>
      <c r="M103" s="33">
        <v>-216632.46804489248</v>
      </c>
      <c r="N103" s="32">
        <v>0</v>
      </c>
      <c r="O103" s="31">
        <v>0</v>
      </c>
      <c r="P103" s="31">
        <v>0</v>
      </c>
      <c r="Q103" s="31">
        <v>0</v>
      </c>
      <c r="R103" s="33">
        <v>0</v>
      </c>
      <c r="S103" s="32">
        <v>0</v>
      </c>
      <c r="T103" s="31">
        <v>0</v>
      </c>
      <c r="U103" s="31">
        <v>0</v>
      </c>
      <c r="V103" s="31">
        <v>253430.98480206207</v>
      </c>
      <c r="W103" s="60">
        <v>253430.98480206207</v>
      </c>
      <c r="X103" s="32">
        <v>-179050.61577024494</v>
      </c>
      <c r="Y103" s="31">
        <v>-66985.934319940643</v>
      </c>
      <c r="Z103" s="31">
        <v>-7394.4347118764854</v>
      </c>
      <c r="AA103" s="31">
        <v>0</v>
      </c>
      <c r="AB103" s="31">
        <v>0</v>
      </c>
      <c r="AC103" s="33">
        <v>0</v>
      </c>
    </row>
    <row r="104" spans="1:29" s="34" customFormat="1">
      <c r="A104" s="35" t="s">
        <v>403</v>
      </c>
      <c r="B104" s="36" t="s">
        <v>1521</v>
      </c>
      <c r="C104" s="30">
        <v>119628.86</v>
      </c>
      <c r="D104" s="28">
        <v>3.8829000000000001E-4</v>
      </c>
      <c r="E104" s="28">
        <v>5.3081000000000005E-4</v>
      </c>
      <c r="F104" s="32">
        <v>998684</v>
      </c>
      <c r="G104" s="31">
        <v>1285701</v>
      </c>
      <c r="H104" s="33">
        <v>764350</v>
      </c>
      <c r="I104" s="32">
        <v>77002</v>
      </c>
      <c r="J104" s="31">
        <v>-193629.36934264825</v>
      </c>
      <c r="K104" s="31">
        <v>-116627.36934264825</v>
      </c>
      <c r="L104" s="31">
        <v>0</v>
      </c>
      <c r="M104" s="33">
        <v>-116627.36934264825</v>
      </c>
      <c r="N104" s="32">
        <v>64892</v>
      </c>
      <c r="O104" s="31">
        <v>0</v>
      </c>
      <c r="P104" s="31">
        <v>55243</v>
      </c>
      <c r="Q104" s="31">
        <v>9687.7892877252325</v>
      </c>
      <c r="R104" s="33">
        <v>129822.78928772523</v>
      </c>
      <c r="S104" s="32">
        <v>0</v>
      </c>
      <c r="T104" s="31">
        <v>56364</v>
      </c>
      <c r="U104" s="31">
        <v>108545</v>
      </c>
      <c r="V104" s="31">
        <v>622205.86320262612</v>
      </c>
      <c r="W104" s="60">
        <v>787114.86320262612</v>
      </c>
      <c r="X104" s="32">
        <v>-258006.92829469536</v>
      </c>
      <c r="Y104" s="31">
        <v>-236806.74739352518</v>
      </c>
      <c r="Z104" s="31">
        <v>-142579.11990812939</v>
      </c>
      <c r="AA104" s="31">
        <v>-19899.278318550991</v>
      </c>
      <c r="AB104" s="31">
        <v>0</v>
      </c>
      <c r="AC104" s="33">
        <v>0</v>
      </c>
    </row>
    <row r="105" spans="1:29" s="34" customFormat="1">
      <c r="A105" s="35" t="s">
        <v>407</v>
      </c>
      <c r="B105" s="36" t="s">
        <v>1525</v>
      </c>
      <c r="C105" s="30">
        <v>566401.77</v>
      </c>
      <c r="D105" s="28">
        <v>1.8384300000000001E-3</v>
      </c>
      <c r="E105" s="28">
        <v>1.85647E-3</v>
      </c>
      <c r="F105" s="32">
        <v>4728452</v>
      </c>
      <c r="G105" s="31">
        <v>6087388</v>
      </c>
      <c r="H105" s="33">
        <v>3618956</v>
      </c>
      <c r="I105" s="32">
        <v>364580</v>
      </c>
      <c r="J105" s="31">
        <v>93988.94305562909</v>
      </c>
      <c r="K105" s="31">
        <v>458568.94305562909</v>
      </c>
      <c r="L105" s="31">
        <v>0</v>
      </c>
      <c r="M105" s="33">
        <v>458568.94305562909</v>
      </c>
      <c r="N105" s="32">
        <v>307242</v>
      </c>
      <c r="O105" s="31">
        <v>0</v>
      </c>
      <c r="P105" s="31">
        <v>261558</v>
      </c>
      <c r="Q105" s="31">
        <v>417546.94360220031</v>
      </c>
      <c r="R105" s="33">
        <v>986346.94360220036</v>
      </c>
      <c r="S105" s="32">
        <v>0</v>
      </c>
      <c r="T105" s="31">
        <v>266865</v>
      </c>
      <c r="U105" s="31">
        <v>513927</v>
      </c>
      <c r="V105" s="31">
        <v>113067.49227091941</v>
      </c>
      <c r="W105" s="60">
        <v>893859.49227091938</v>
      </c>
      <c r="X105" s="32">
        <v>74.782450304046506</v>
      </c>
      <c r="Y105" s="31">
        <v>180301.96258440649</v>
      </c>
      <c r="Z105" s="31">
        <v>-34284.583824402958</v>
      </c>
      <c r="AA105" s="31">
        <v>-53604.709879026581</v>
      </c>
      <c r="AB105" s="31">
        <v>0</v>
      </c>
      <c r="AC105" s="33">
        <v>0</v>
      </c>
    </row>
    <row r="106" spans="1:29" s="34" customFormat="1">
      <c r="A106" s="35" t="s">
        <v>409</v>
      </c>
      <c r="B106" s="36" t="s">
        <v>1527</v>
      </c>
      <c r="C106" s="30">
        <v>3509314.09</v>
      </c>
      <c r="D106" s="28">
        <v>1.1390519999999999E-2</v>
      </c>
      <c r="E106" s="28">
        <v>1.0912760000000001E-2</v>
      </c>
      <c r="F106" s="32">
        <v>29296482</v>
      </c>
      <c r="G106" s="31">
        <v>37716160</v>
      </c>
      <c r="H106" s="33">
        <v>22422276</v>
      </c>
      <c r="I106" s="32">
        <v>2258858</v>
      </c>
      <c r="J106" s="31">
        <v>1101252.3187032032</v>
      </c>
      <c r="K106" s="31">
        <v>3360110.3187032035</v>
      </c>
      <c r="L106" s="31">
        <v>0</v>
      </c>
      <c r="M106" s="33">
        <v>3360110.3187032035</v>
      </c>
      <c r="N106" s="32">
        <v>1903608</v>
      </c>
      <c r="O106" s="31">
        <v>0</v>
      </c>
      <c r="P106" s="31">
        <v>1620556</v>
      </c>
      <c r="Q106" s="31">
        <v>2003671.0522753063</v>
      </c>
      <c r="R106" s="33">
        <v>5527835.0522753065</v>
      </c>
      <c r="S106" s="32">
        <v>0</v>
      </c>
      <c r="T106" s="31">
        <v>1653440</v>
      </c>
      <c r="U106" s="31">
        <v>3184182</v>
      </c>
      <c r="V106" s="31">
        <v>0</v>
      </c>
      <c r="W106" s="60">
        <v>4837622</v>
      </c>
      <c r="X106" s="32">
        <v>412497.82460629544</v>
      </c>
      <c r="Y106" s="31">
        <v>635038.20671527018</v>
      </c>
      <c r="Z106" s="31">
        <v>-61655.792768078158</v>
      </c>
      <c r="AA106" s="31">
        <v>-295667.18627818103</v>
      </c>
      <c r="AB106" s="31">
        <v>0</v>
      </c>
      <c r="AC106" s="33">
        <v>0</v>
      </c>
    </row>
    <row r="107" spans="1:29" s="34" customFormat="1">
      <c r="A107" s="35" t="s">
        <v>410</v>
      </c>
      <c r="B107" s="36" t="s">
        <v>1528</v>
      </c>
      <c r="C107" s="30">
        <v>1356328.18</v>
      </c>
      <c r="D107" s="28">
        <v>4.4023700000000001E-3</v>
      </c>
      <c r="E107" s="28">
        <v>4.7933000000000003E-3</v>
      </c>
      <c r="F107" s="32">
        <v>11322921</v>
      </c>
      <c r="G107" s="31">
        <v>14577077</v>
      </c>
      <c r="H107" s="33">
        <v>8666080</v>
      </c>
      <c r="I107" s="32">
        <v>873035</v>
      </c>
      <c r="J107" s="31">
        <v>104571.96685799021</v>
      </c>
      <c r="K107" s="31">
        <v>977606.96685799025</v>
      </c>
      <c r="L107" s="31">
        <v>0</v>
      </c>
      <c r="M107" s="33">
        <v>977606.96685799025</v>
      </c>
      <c r="N107" s="32">
        <v>735734</v>
      </c>
      <c r="O107" s="31">
        <v>0</v>
      </c>
      <c r="P107" s="31">
        <v>626336</v>
      </c>
      <c r="Q107" s="31">
        <v>663033.40000015008</v>
      </c>
      <c r="R107" s="33">
        <v>2025103.4000001501</v>
      </c>
      <c r="S107" s="32">
        <v>0</v>
      </c>
      <c r="T107" s="31">
        <v>639045</v>
      </c>
      <c r="U107" s="31">
        <v>1230668</v>
      </c>
      <c r="V107" s="31">
        <v>939625.14827777399</v>
      </c>
      <c r="W107" s="60">
        <v>2809338.148277774</v>
      </c>
      <c r="X107" s="32">
        <v>-185928.45700384019</v>
      </c>
      <c r="Y107" s="31">
        <v>-49026.190671354139</v>
      </c>
      <c r="Z107" s="31">
        <v>-399413.91144543898</v>
      </c>
      <c r="AA107" s="31">
        <v>-149866.18915699059</v>
      </c>
      <c r="AB107" s="31">
        <v>0</v>
      </c>
      <c r="AC107" s="33">
        <v>0</v>
      </c>
    </row>
    <row r="108" spans="1:29" s="34" customFormat="1">
      <c r="A108" s="35" t="s">
        <v>412</v>
      </c>
      <c r="B108" s="36" t="s">
        <v>1530</v>
      </c>
      <c r="C108" s="30">
        <v>11968.220000000001</v>
      </c>
      <c r="D108" s="28">
        <v>3.8850000000000002E-5</v>
      </c>
      <c r="E108" s="28">
        <v>2.1287000000000001E-4</v>
      </c>
      <c r="F108" s="32">
        <v>99922</v>
      </c>
      <c r="G108" s="31">
        <v>128640</v>
      </c>
      <c r="H108" s="33">
        <v>76476</v>
      </c>
      <c r="I108" s="32">
        <v>7704</v>
      </c>
      <c r="J108" s="31">
        <v>-121438.6126666207</v>
      </c>
      <c r="K108" s="31">
        <v>-113734.6126666207</v>
      </c>
      <c r="L108" s="31">
        <v>0</v>
      </c>
      <c r="M108" s="33">
        <v>-113734.6126666207</v>
      </c>
      <c r="N108" s="32">
        <v>6493</v>
      </c>
      <c r="O108" s="31">
        <v>0</v>
      </c>
      <c r="P108" s="31">
        <v>5527</v>
      </c>
      <c r="Q108" s="31">
        <v>28515.919181633675</v>
      </c>
      <c r="R108" s="33">
        <v>40535.919181633675</v>
      </c>
      <c r="S108" s="32">
        <v>0</v>
      </c>
      <c r="T108" s="31">
        <v>5639</v>
      </c>
      <c r="U108" s="31">
        <v>10860</v>
      </c>
      <c r="V108" s="31">
        <v>393436.94197497208</v>
      </c>
      <c r="W108" s="60">
        <v>409935.94197497208</v>
      </c>
      <c r="X108" s="32">
        <v>-111377.4220629492</v>
      </c>
      <c r="Y108" s="31">
        <v>-123109.03378424556</v>
      </c>
      <c r="Z108" s="31">
        <v>-123043.80205205841</v>
      </c>
      <c r="AA108" s="31">
        <v>-11869.764894085265</v>
      </c>
      <c r="AB108" s="31">
        <v>0</v>
      </c>
      <c r="AC108" s="33">
        <v>0</v>
      </c>
    </row>
    <row r="109" spans="1:29" s="34" customFormat="1">
      <c r="A109" s="35" t="s">
        <v>415</v>
      </c>
      <c r="B109" s="36" t="s">
        <v>1533</v>
      </c>
      <c r="C109" s="30">
        <v>159258.77000000002</v>
      </c>
      <c r="D109" s="28">
        <v>5.1692000000000003E-4</v>
      </c>
      <c r="E109" s="28">
        <v>5.1511999999999999E-4</v>
      </c>
      <c r="F109" s="32">
        <v>1329521</v>
      </c>
      <c r="G109" s="31">
        <v>1711620</v>
      </c>
      <c r="H109" s="33">
        <v>1017559</v>
      </c>
      <c r="I109" s="32">
        <v>102511</v>
      </c>
      <c r="J109" s="31">
        <v>-45218.884016353826</v>
      </c>
      <c r="K109" s="31">
        <v>57292.115983646174</v>
      </c>
      <c r="L109" s="31">
        <v>0</v>
      </c>
      <c r="M109" s="33">
        <v>57292.115983646174</v>
      </c>
      <c r="N109" s="32">
        <v>86389</v>
      </c>
      <c r="O109" s="31">
        <v>0</v>
      </c>
      <c r="P109" s="31">
        <v>73543</v>
      </c>
      <c r="Q109" s="31">
        <v>25664.512614662715</v>
      </c>
      <c r="R109" s="33">
        <v>185596.5126146627</v>
      </c>
      <c r="S109" s="32">
        <v>0</v>
      </c>
      <c r="T109" s="31">
        <v>75036</v>
      </c>
      <c r="U109" s="31">
        <v>144503</v>
      </c>
      <c r="V109" s="31">
        <v>4260.753217128211</v>
      </c>
      <c r="W109" s="60">
        <v>223799.75321712822</v>
      </c>
      <c r="X109" s="32">
        <v>-23622.602195494597</v>
      </c>
      <c r="Y109" s="31">
        <v>14783.646958620957</v>
      </c>
      <c r="Z109" s="31">
        <v>-14717.439974351179</v>
      </c>
      <c r="AA109" s="31">
        <v>-14646.845391240682</v>
      </c>
      <c r="AB109" s="31">
        <v>0</v>
      </c>
      <c r="AC109" s="33">
        <v>0</v>
      </c>
    </row>
    <row r="110" spans="1:29" s="34" customFormat="1">
      <c r="A110" s="35" t="s">
        <v>418</v>
      </c>
      <c r="B110" s="36" t="s">
        <v>1536</v>
      </c>
      <c r="C110" s="30">
        <v>8861487.290000001</v>
      </c>
      <c r="D110" s="28">
        <v>2.8762599999999999E-2</v>
      </c>
      <c r="E110" s="28">
        <v>2.5876759999999999E-2</v>
      </c>
      <c r="F110" s="32">
        <v>73977570</v>
      </c>
      <c r="G110" s="31">
        <v>95238393</v>
      </c>
      <c r="H110" s="33">
        <v>56619273</v>
      </c>
      <c r="I110" s="32">
        <v>5703920</v>
      </c>
      <c r="J110" s="31">
        <v>2156248.45418888</v>
      </c>
      <c r="K110" s="31">
        <v>7860168.4541888796</v>
      </c>
      <c r="L110" s="31">
        <v>0</v>
      </c>
      <c r="M110" s="33">
        <v>7860168.4541888796</v>
      </c>
      <c r="N110" s="32">
        <v>4806868</v>
      </c>
      <c r="O110" s="31">
        <v>0</v>
      </c>
      <c r="P110" s="31">
        <v>4092123</v>
      </c>
      <c r="Q110" s="31">
        <v>6428905.3294696268</v>
      </c>
      <c r="R110" s="33">
        <v>15327896.329469627</v>
      </c>
      <c r="S110" s="32">
        <v>0</v>
      </c>
      <c r="T110" s="31">
        <v>4175160</v>
      </c>
      <c r="U110" s="31">
        <v>8040488</v>
      </c>
      <c r="V110" s="31">
        <v>1015361.0652933293</v>
      </c>
      <c r="W110" s="60">
        <v>13231009.065293329</v>
      </c>
      <c r="X110" s="32">
        <v>4690.3687578199897</v>
      </c>
      <c r="Y110" s="31">
        <v>1842491.9396266988</v>
      </c>
      <c r="Z110" s="31">
        <v>892447.47961192788</v>
      </c>
      <c r="AA110" s="31">
        <v>-642742.52382014843</v>
      </c>
      <c r="AB110" s="31">
        <v>0</v>
      </c>
      <c r="AC110" s="33">
        <v>0</v>
      </c>
    </row>
    <row r="111" spans="1:29" s="34" customFormat="1">
      <c r="A111" s="35" t="s">
        <v>419</v>
      </c>
      <c r="B111" s="36" t="s">
        <v>1537</v>
      </c>
      <c r="C111" s="30">
        <v>168571.04</v>
      </c>
      <c r="D111" s="28">
        <v>5.4715000000000005E-4</v>
      </c>
      <c r="E111" s="28">
        <v>4.9604E-4</v>
      </c>
      <c r="F111" s="32">
        <v>1407273</v>
      </c>
      <c r="G111" s="31">
        <v>1811717</v>
      </c>
      <c r="H111" s="33">
        <v>1077067</v>
      </c>
      <c r="I111" s="32">
        <v>108505</v>
      </c>
      <c r="J111" s="31">
        <v>6634.0966576734099</v>
      </c>
      <c r="K111" s="31">
        <v>115139.09665767341</v>
      </c>
      <c r="L111" s="31">
        <v>0</v>
      </c>
      <c r="M111" s="33">
        <v>115139.09665767341</v>
      </c>
      <c r="N111" s="32">
        <v>91441</v>
      </c>
      <c r="O111" s="31">
        <v>0</v>
      </c>
      <c r="P111" s="31">
        <v>77844</v>
      </c>
      <c r="Q111" s="31">
        <v>329861.39813716011</v>
      </c>
      <c r="R111" s="33">
        <v>499146.39813716011</v>
      </c>
      <c r="S111" s="32">
        <v>0</v>
      </c>
      <c r="T111" s="31">
        <v>79424</v>
      </c>
      <c r="U111" s="31">
        <v>152954</v>
      </c>
      <c r="V111" s="31">
        <v>316854.73244219262</v>
      </c>
      <c r="W111" s="60">
        <v>549232.73244219262</v>
      </c>
      <c r="X111" s="32">
        <v>25629.968390231792</v>
      </c>
      <c r="Y111" s="31">
        <v>-49715.729908052199</v>
      </c>
      <c r="Z111" s="31">
        <v>-13539.263173061536</v>
      </c>
      <c r="AA111" s="31">
        <v>-12461.309614150516</v>
      </c>
      <c r="AB111" s="31">
        <v>0</v>
      </c>
      <c r="AC111" s="33">
        <v>0</v>
      </c>
    </row>
    <row r="112" spans="1:29" s="34" customFormat="1">
      <c r="A112" s="35" t="s">
        <v>424</v>
      </c>
      <c r="B112" s="36" t="s">
        <v>1542</v>
      </c>
      <c r="C112" s="30">
        <v>1363170.3900000001</v>
      </c>
      <c r="D112" s="28">
        <v>4.42458E-3</v>
      </c>
      <c r="E112" s="28">
        <v>4.2999500000000003E-3</v>
      </c>
      <c r="F112" s="32">
        <v>11380045</v>
      </c>
      <c r="G112" s="31">
        <v>14650619</v>
      </c>
      <c r="H112" s="33">
        <v>8709800</v>
      </c>
      <c r="I112" s="32">
        <v>877440</v>
      </c>
      <c r="J112" s="31">
        <v>-66318.929749465999</v>
      </c>
      <c r="K112" s="31">
        <v>811121.07025053399</v>
      </c>
      <c r="L112" s="31">
        <v>0</v>
      </c>
      <c r="M112" s="33">
        <v>811121.07025053399</v>
      </c>
      <c r="N112" s="32">
        <v>739445</v>
      </c>
      <c r="O112" s="31">
        <v>0</v>
      </c>
      <c r="P112" s="31">
        <v>629495</v>
      </c>
      <c r="Q112" s="31">
        <v>262829.02352983353</v>
      </c>
      <c r="R112" s="33">
        <v>1631769.0235298336</v>
      </c>
      <c r="S112" s="32">
        <v>0</v>
      </c>
      <c r="T112" s="31">
        <v>642269</v>
      </c>
      <c r="U112" s="31">
        <v>1236876</v>
      </c>
      <c r="V112" s="31">
        <v>96870.765269806347</v>
      </c>
      <c r="W112" s="60">
        <v>1976015.7652698064</v>
      </c>
      <c r="X112" s="32">
        <v>-264158.51800034015</v>
      </c>
      <c r="Y112" s="31">
        <v>108977.14681434182</v>
      </c>
      <c r="Z112" s="31">
        <v>-70445.119478193446</v>
      </c>
      <c r="AA112" s="31">
        <v>-118620.25107578094</v>
      </c>
      <c r="AB112" s="31">
        <v>0</v>
      </c>
      <c r="AC112" s="33">
        <v>0</v>
      </c>
    </row>
    <row r="113" spans="1:29" s="34" customFormat="1">
      <c r="A113" s="35" t="s">
        <v>1154</v>
      </c>
      <c r="B113" s="36" t="s">
        <v>2294</v>
      </c>
      <c r="C113" s="30">
        <v>5035.9799999999996</v>
      </c>
      <c r="D113" s="28">
        <v>1.6350000000000001E-5</v>
      </c>
      <c r="E113" s="28">
        <v>3.89E-6</v>
      </c>
      <c r="F113" s="32">
        <v>42052</v>
      </c>
      <c r="G113" s="31">
        <v>54138</v>
      </c>
      <c r="H113" s="33">
        <v>32185</v>
      </c>
      <c r="I113" s="32">
        <v>3242</v>
      </c>
      <c r="J113" s="31">
        <v>11168.196029993594</v>
      </c>
      <c r="K113" s="31">
        <v>14410.196029993594</v>
      </c>
      <c r="L113" s="31">
        <v>0</v>
      </c>
      <c r="M113" s="33">
        <v>14410.196029993594</v>
      </c>
      <c r="N113" s="32">
        <v>2732</v>
      </c>
      <c r="O113" s="31">
        <v>0</v>
      </c>
      <c r="P113" s="31">
        <v>2326</v>
      </c>
      <c r="Q113" s="31">
        <v>32195.664902790963</v>
      </c>
      <c r="R113" s="33">
        <v>37253.664902790959</v>
      </c>
      <c r="S113" s="32">
        <v>0</v>
      </c>
      <c r="T113" s="31">
        <v>2373</v>
      </c>
      <c r="U113" s="31">
        <v>4571</v>
      </c>
      <c r="V113" s="31">
        <v>0</v>
      </c>
      <c r="W113" s="60">
        <v>6944</v>
      </c>
      <c r="X113" s="32">
        <v>10084.196029993594</v>
      </c>
      <c r="Y113" s="31">
        <v>11339.196029993594</v>
      </c>
      <c r="Z113" s="31">
        <v>8583.5208031963411</v>
      </c>
      <c r="AA113" s="31">
        <v>302.75203960742806</v>
      </c>
      <c r="AB113" s="31">
        <v>0</v>
      </c>
      <c r="AC113" s="33">
        <v>0</v>
      </c>
    </row>
    <row r="114" spans="1:29" s="34" customFormat="1">
      <c r="A114" s="35" t="s">
        <v>431</v>
      </c>
      <c r="B114" s="36" t="s">
        <v>1549</v>
      </c>
      <c r="C114" s="30">
        <v>2932782.33</v>
      </c>
      <c r="D114" s="28">
        <v>9.5192200000000001E-3</v>
      </c>
      <c r="E114" s="28">
        <v>9.8269599999999992E-3</v>
      </c>
      <c r="F114" s="32">
        <v>24483488</v>
      </c>
      <c r="G114" s="31">
        <v>31519933</v>
      </c>
      <c r="H114" s="33">
        <v>18738616</v>
      </c>
      <c r="I114" s="32">
        <v>1887760</v>
      </c>
      <c r="J114" s="31">
        <v>448929.58285200159</v>
      </c>
      <c r="K114" s="31">
        <v>2336689.5828520018</v>
      </c>
      <c r="L114" s="31">
        <v>0</v>
      </c>
      <c r="M114" s="33">
        <v>2336689.5828520018</v>
      </c>
      <c r="N114" s="32">
        <v>1590873</v>
      </c>
      <c r="O114" s="31">
        <v>0</v>
      </c>
      <c r="P114" s="31">
        <v>1354322</v>
      </c>
      <c r="Q114" s="31">
        <v>1035773.5868201149</v>
      </c>
      <c r="R114" s="33">
        <v>3980968.5868201149</v>
      </c>
      <c r="S114" s="32">
        <v>0</v>
      </c>
      <c r="T114" s="31">
        <v>1381804</v>
      </c>
      <c r="U114" s="31">
        <v>2661066</v>
      </c>
      <c r="V114" s="31">
        <v>990993.60744505771</v>
      </c>
      <c r="W114" s="60">
        <v>5033863.6074450575</v>
      </c>
      <c r="X114" s="32">
        <v>-574388.47529363469</v>
      </c>
      <c r="Y114" s="31">
        <v>253225.52894551182</v>
      </c>
      <c r="Z114" s="31">
        <v>-440916.90041406127</v>
      </c>
      <c r="AA114" s="31">
        <v>-290815.17386275885</v>
      </c>
      <c r="AB114" s="31">
        <v>0</v>
      </c>
      <c r="AC114" s="33">
        <v>0</v>
      </c>
    </row>
    <row r="115" spans="1:29" s="34" customFormat="1">
      <c r="A115" s="35" t="s">
        <v>433</v>
      </c>
      <c r="B115" s="36" t="s">
        <v>1551</v>
      </c>
      <c r="C115" s="30">
        <v>498296.87</v>
      </c>
      <c r="D115" s="28">
        <v>1.6173699999999999E-3</v>
      </c>
      <c r="E115" s="28">
        <v>1.4748999999999999E-3</v>
      </c>
      <c r="F115" s="32">
        <v>4159885</v>
      </c>
      <c r="G115" s="31">
        <v>5355417</v>
      </c>
      <c r="H115" s="33">
        <v>3183798</v>
      </c>
      <c r="I115" s="32">
        <v>320741</v>
      </c>
      <c r="J115" s="31">
        <v>33990.481118489122</v>
      </c>
      <c r="K115" s="31">
        <v>354731.48111848912</v>
      </c>
      <c r="L115" s="31">
        <v>0</v>
      </c>
      <c r="M115" s="33">
        <v>354731.48111848912</v>
      </c>
      <c r="N115" s="32">
        <v>270298</v>
      </c>
      <c r="O115" s="31">
        <v>0</v>
      </c>
      <c r="P115" s="31">
        <v>230107</v>
      </c>
      <c r="Q115" s="31">
        <v>383980.70582671784</v>
      </c>
      <c r="R115" s="33">
        <v>884385.70582671789</v>
      </c>
      <c r="S115" s="32">
        <v>0</v>
      </c>
      <c r="T115" s="31">
        <v>234776</v>
      </c>
      <c r="U115" s="31">
        <v>452130</v>
      </c>
      <c r="V115" s="31">
        <v>207734.91169829792</v>
      </c>
      <c r="W115" s="60">
        <v>894640.91169829795</v>
      </c>
      <c r="X115" s="32">
        <v>-37610.143584247795</v>
      </c>
      <c r="Y115" s="31">
        <v>41823.905765178875</v>
      </c>
      <c r="Z115" s="31">
        <v>22898.494700553798</v>
      </c>
      <c r="AA115" s="31">
        <v>-37367.46275306493</v>
      </c>
      <c r="AB115" s="31">
        <v>0</v>
      </c>
      <c r="AC115" s="33">
        <v>0</v>
      </c>
    </row>
    <row r="116" spans="1:29" s="34" customFormat="1">
      <c r="A116" s="35" t="s">
        <v>434</v>
      </c>
      <c r="B116" s="36" t="s">
        <v>1552</v>
      </c>
      <c r="C116" s="30">
        <v>0</v>
      </c>
      <c r="D116" s="28">
        <v>0</v>
      </c>
      <c r="E116" s="28">
        <v>0</v>
      </c>
      <c r="F116" s="32">
        <v>0</v>
      </c>
      <c r="G116" s="31">
        <v>0</v>
      </c>
      <c r="H116" s="33">
        <v>0</v>
      </c>
      <c r="I116" s="32">
        <v>0</v>
      </c>
      <c r="J116" s="31">
        <v>0</v>
      </c>
      <c r="K116" s="31">
        <v>0</v>
      </c>
      <c r="L116" s="31">
        <v>0</v>
      </c>
      <c r="M116" s="33">
        <v>0</v>
      </c>
      <c r="N116" s="32">
        <v>0</v>
      </c>
      <c r="O116" s="31">
        <v>0</v>
      </c>
      <c r="P116" s="31">
        <v>0</v>
      </c>
      <c r="Q116" s="31">
        <v>0</v>
      </c>
      <c r="R116" s="33">
        <v>0</v>
      </c>
      <c r="S116" s="32">
        <v>0</v>
      </c>
      <c r="T116" s="31">
        <v>0</v>
      </c>
      <c r="U116" s="31">
        <v>0</v>
      </c>
      <c r="V116" s="31">
        <v>0</v>
      </c>
      <c r="W116" s="60">
        <v>0</v>
      </c>
      <c r="X116" s="32">
        <v>0</v>
      </c>
      <c r="Y116" s="31">
        <v>0</v>
      </c>
      <c r="Z116" s="31">
        <v>0</v>
      </c>
      <c r="AA116" s="31">
        <v>0</v>
      </c>
      <c r="AB116" s="31">
        <v>0</v>
      </c>
      <c r="AC116" s="33">
        <v>0</v>
      </c>
    </row>
    <row r="117" spans="1:29" s="34" customFormat="1">
      <c r="A117" s="35" t="s">
        <v>436</v>
      </c>
      <c r="B117" s="36" t="s">
        <v>1554</v>
      </c>
      <c r="C117" s="30">
        <v>3851614.71</v>
      </c>
      <c r="D117" s="28">
        <v>1.250156E-2</v>
      </c>
      <c r="E117" s="28">
        <v>1.0904489999999999E-2</v>
      </c>
      <c r="F117" s="32">
        <v>32154083</v>
      </c>
      <c r="G117" s="31">
        <v>41395023</v>
      </c>
      <c r="H117" s="33">
        <v>24609362</v>
      </c>
      <c r="I117" s="32">
        <v>2479188</v>
      </c>
      <c r="J117" s="31">
        <v>1322691.8669695589</v>
      </c>
      <c r="K117" s="31">
        <v>3801879.8669695589</v>
      </c>
      <c r="L117" s="31">
        <v>0</v>
      </c>
      <c r="M117" s="33">
        <v>3801879.8669695589</v>
      </c>
      <c r="N117" s="32">
        <v>2089288</v>
      </c>
      <c r="O117" s="31">
        <v>0</v>
      </c>
      <c r="P117" s="31">
        <v>1778626</v>
      </c>
      <c r="Q117" s="31">
        <v>3538889.554794712</v>
      </c>
      <c r="R117" s="33">
        <v>7406803.554794712</v>
      </c>
      <c r="S117" s="32">
        <v>0</v>
      </c>
      <c r="T117" s="31">
        <v>1814718</v>
      </c>
      <c r="U117" s="31">
        <v>3494769</v>
      </c>
      <c r="V117" s="31">
        <v>451363.60151876998</v>
      </c>
      <c r="W117" s="60">
        <v>5760850.6015187697</v>
      </c>
      <c r="X117" s="32">
        <v>80450.948282191996</v>
      </c>
      <c r="Y117" s="31">
        <v>1145337.1856213808</v>
      </c>
      <c r="Z117" s="31">
        <v>678334.28172474517</v>
      </c>
      <c r="AA117" s="31">
        <v>-258169.46235237573</v>
      </c>
      <c r="AB117" s="31">
        <v>0</v>
      </c>
      <c r="AC117" s="33">
        <v>0</v>
      </c>
    </row>
    <row r="118" spans="1:29" s="34" customFormat="1">
      <c r="A118" s="35" t="s">
        <v>437</v>
      </c>
      <c r="B118" s="36" t="s">
        <v>1555</v>
      </c>
      <c r="C118" s="30">
        <v>67087.72</v>
      </c>
      <c r="D118" s="28">
        <v>2.1775000000000001E-4</v>
      </c>
      <c r="E118" s="28">
        <v>1.7037000000000001E-4</v>
      </c>
      <c r="F118" s="32">
        <v>560054</v>
      </c>
      <c r="G118" s="31">
        <v>721011</v>
      </c>
      <c r="H118" s="33">
        <v>428642</v>
      </c>
      <c r="I118" s="32">
        <v>43182</v>
      </c>
      <c r="J118" s="31">
        <v>88323.12355761003</v>
      </c>
      <c r="K118" s="31">
        <v>131505.12355761003</v>
      </c>
      <c r="L118" s="31">
        <v>0</v>
      </c>
      <c r="M118" s="33">
        <v>131505.12355761003</v>
      </c>
      <c r="N118" s="32">
        <v>36391</v>
      </c>
      <c r="O118" s="31">
        <v>0</v>
      </c>
      <c r="P118" s="31">
        <v>30980</v>
      </c>
      <c r="Q118" s="31">
        <v>178311.2394893188</v>
      </c>
      <c r="R118" s="33">
        <v>245682.2394893188</v>
      </c>
      <c r="S118" s="32">
        <v>0</v>
      </c>
      <c r="T118" s="31">
        <v>31608</v>
      </c>
      <c r="U118" s="31">
        <v>60871</v>
      </c>
      <c r="V118" s="31">
        <v>15199.20855859437</v>
      </c>
      <c r="W118" s="60">
        <v>107678.20855859437</v>
      </c>
      <c r="X118" s="32">
        <v>73474.528647831874</v>
      </c>
      <c r="Y118" s="31">
        <v>44170.961703315435</v>
      </c>
      <c r="Z118" s="31">
        <v>23644.782542296154</v>
      </c>
      <c r="AA118" s="31">
        <v>-3286.241962719027</v>
      </c>
      <c r="AB118" s="31">
        <v>0</v>
      </c>
      <c r="AC118" s="33">
        <v>0</v>
      </c>
    </row>
    <row r="119" spans="1:29" s="34" customFormat="1">
      <c r="A119" s="35" t="s">
        <v>1138</v>
      </c>
      <c r="B119" s="36" t="s">
        <v>1556</v>
      </c>
      <c r="C119" s="30">
        <v>598662.04999999993</v>
      </c>
      <c r="D119" s="28">
        <v>1.9431400000000001E-3</v>
      </c>
      <c r="E119" s="28">
        <v>1.7318699999999999E-3</v>
      </c>
      <c r="F119" s="32">
        <v>4997767</v>
      </c>
      <c r="G119" s="31">
        <v>6434103</v>
      </c>
      <c r="H119" s="33">
        <v>3825077</v>
      </c>
      <c r="I119" s="32">
        <v>385345</v>
      </c>
      <c r="J119" s="31">
        <v>60764.290343035544</v>
      </c>
      <c r="K119" s="31">
        <v>446109.29034303554</v>
      </c>
      <c r="L119" s="31">
        <v>0</v>
      </c>
      <c r="M119" s="33">
        <v>446109.29034303554</v>
      </c>
      <c r="N119" s="32">
        <v>324742</v>
      </c>
      <c r="O119" s="31">
        <v>0</v>
      </c>
      <c r="P119" s="31">
        <v>276455</v>
      </c>
      <c r="Q119" s="31">
        <v>460593.46489659889</v>
      </c>
      <c r="R119" s="33">
        <v>1061790.4648965988</v>
      </c>
      <c r="S119" s="32">
        <v>0</v>
      </c>
      <c r="T119" s="31">
        <v>282065</v>
      </c>
      <c r="U119" s="31">
        <v>543198</v>
      </c>
      <c r="V119" s="31">
        <v>328196.12948303547</v>
      </c>
      <c r="W119" s="60">
        <v>1153459.1294830355</v>
      </c>
      <c r="X119" s="32">
        <v>-134127.84309196548</v>
      </c>
      <c r="Y119" s="31">
        <v>31089.678700599448</v>
      </c>
      <c r="Z119" s="31">
        <v>53783.020296841918</v>
      </c>
      <c r="AA119" s="31">
        <v>-42413.520491912481</v>
      </c>
      <c r="AB119" s="31">
        <v>0</v>
      </c>
      <c r="AC119" s="33">
        <v>0</v>
      </c>
    </row>
    <row r="120" spans="1:29" s="34" customFormat="1">
      <c r="A120" s="35" t="s">
        <v>1149</v>
      </c>
      <c r="B120" s="36" t="s">
        <v>2295</v>
      </c>
      <c r="C120" s="30">
        <v>0</v>
      </c>
      <c r="D120" s="28">
        <v>0</v>
      </c>
      <c r="E120" s="28">
        <v>0</v>
      </c>
      <c r="F120" s="32">
        <v>0</v>
      </c>
      <c r="G120" s="31">
        <v>0</v>
      </c>
      <c r="H120" s="33">
        <v>0</v>
      </c>
      <c r="I120" s="32">
        <v>0</v>
      </c>
      <c r="J120" s="31">
        <v>-488586.3784846653</v>
      </c>
      <c r="K120" s="31">
        <v>-488586.3784846653</v>
      </c>
      <c r="L120" s="31">
        <v>0</v>
      </c>
      <c r="M120" s="33">
        <v>-488586.3784846653</v>
      </c>
      <c r="N120" s="32">
        <v>0</v>
      </c>
      <c r="O120" s="31">
        <v>0</v>
      </c>
      <c r="P120" s="31">
        <v>0</v>
      </c>
      <c r="Q120" s="31">
        <v>0</v>
      </c>
      <c r="R120" s="33">
        <v>0</v>
      </c>
      <c r="S120" s="32">
        <v>0</v>
      </c>
      <c r="T120" s="31">
        <v>0</v>
      </c>
      <c r="U120" s="31">
        <v>0</v>
      </c>
      <c r="V120" s="31">
        <v>676921.24738362909</v>
      </c>
      <c r="W120" s="60">
        <v>676921.24738362909</v>
      </c>
      <c r="X120" s="32">
        <v>-499079.90579198947</v>
      </c>
      <c r="Y120" s="31">
        <v>-166802.48536530079</v>
      </c>
      <c r="Z120" s="31">
        <v>-11038.856226338661</v>
      </c>
      <c r="AA120" s="31">
        <v>0</v>
      </c>
      <c r="AB120" s="31">
        <v>0</v>
      </c>
      <c r="AC120" s="33">
        <v>0</v>
      </c>
    </row>
    <row r="121" spans="1:29" s="34" customFormat="1">
      <c r="A121" s="35" t="s">
        <v>440</v>
      </c>
      <c r="B121" s="36" t="s">
        <v>1559</v>
      </c>
      <c r="C121" s="30">
        <v>515159.27</v>
      </c>
      <c r="D121" s="28">
        <v>1.6720999999999999E-3</v>
      </c>
      <c r="E121" s="28">
        <v>1.7849000000000001E-3</v>
      </c>
      <c r="F121" s="32">
        <v>4300651</v>
      </c>
      <c r="G121" s="31">
        <v>5536638</v>
      </c>
      <c r="H121" s="33">
        <v>3291534</v>
      </c>
      <c r="I121" s="32">
        <v>331595</v>
      </c>
      <c r="J121" s="31">
        <v>43997.455844661323</v>
      </c>
      <c r="K121" s="31">
        <v>375592.45584466134</v>
      </c>
      <c r="L121" s="31">
        <v>0</v>
      </c>
      <c r="M121" s="33">
        <v>375592.45584466134</v>
      </c>
      <c r="N121" s="32">
        <v>279445</v>
      </c>
      <c r="O121" s="31">
        <v>0</v>
      </c>
      <c r="P121" s="31">
        <v>237894</v>
      </c>
      <c r="Q121" s="31">
        <v>118698.24770174467</v>
      </c>
      <c r="R121" s="33">
        <v>636037.24770174467</v>
      </c>
      <c r="S121" s="32">
        <v>0</v>
      </c>
      <c r="T121" s="31">
        <v>242721</v>
      </c>
      <c r="U121" s="31">
        <v>467430</v>
      </c>
      <c r="V121" s="31">
        <v>269556.9216652693</v>
      </c>
      <c r="W121" s="60">
        <v>979707.9216652693</v>
      </c>
      <c r="X121" s="32">
        <v>-99196.657899451646</v>
      </c>
      <c r="Y121" s="31">
        <v>-53381.615004552499</v>
      </c>
      <c r="Z121" s="31">
        <v>-136376.07066715273</v>
      </c>
      <c r="AA121" s="31">
        <v>-54716.330392367723</v>
      </c>
      <c r="AB121" s="31">
        <v>0</v>
      </c>
      <c r="AC121" s="33">
        <v>0</v>
      </c>
    </row>
    <row r="122" spans="1:29" s="34" customFormat="1">
      <c r="A122" s="35" t="s">
        <v>1139</v>
      </c>
      <c r="B122" s="36" t="s">
        <v>1562</v>
      </c>
      <c r="C122" s="30">
        <v>0</v>
      </c>
      <c r="D122" s="28">
        <v>0</v>
      </c>
      <c r="E122" s="28">
        <v>0</v>
      </c>
      <c r="F122" s="32">
        <v>0</v>
      </c>
      <c r="G122" s="31">
        <v>0</v>
      </c>
      <c r="H122" s="33">
        <v>0</v>
      </c>
      <c r="I122" s="32">
        <v>0</v>
      </c>
      <c r="J122" s="31">
        <v>0</v>
      </c>
      <c r="K122" s="31">
        <v>0</v>
      </c>
      <c r="L122" s="31">
        <v>0</v>
      </c>
      <c r="M122" s="33">
        <v>0</v>
      </c>
      <c r="N122" s="32">
        <v>0</v>
      </c>
      <c r="O122" s="31">
        <v>0</v>
      </c>
      <c r="P122" s="31">
        <v>0</v>
      </c>
      <c r="Q122" s="31">
        <v>0</v>
      </c>
      <c r="R122" s="33">
        <v>0</v>
      </c>
      <c r="S122" s="32">
        <v>0</v>
      </c>
      <c r="T122" s="31">
        <v>0</v>
      </c>
      <c r="U122" s="31">
        <v>0</v>
      </c>
      <c r="V122" s="31">
        <v>0</v>
      </c>
      <c r="W122" s="60">
        <v>0</v>
      </c>
      <c r="X122" s="32">
        <v>0</v>
      </c>
      <c r="Y122" s="31">
        <v>0</v>
      </c>
      <c r="Z122" s="31">
        <v>0</v>
      </c>
      <c r="AA122" s="31">
        <v>0</v>
      </c>
      <c r="AB122" s="31">
        <v>0</v>
      </c>
      <c r="AC122" s="33">
        <v>0</v>
      </c>
    </row>
    <row r="123" spans="1:29" s="34" customFormat="1">
      <c r="A123" s="35" t="s">
        <v>443</v>
      </c>
      <c r="B123" s="36" t="s">
        <v>1563</v>
      </c>
      <c r="C123" s="30">
        <v>745495.12</v>
      </c>
      <c r="D123" s="28">
        <v>2.4197300000000001E-3</v>
      </c>
      <c r="E123" s="28">
        <v>2.6433199999999998E-3</v>
      </c>
      <c r="F123" s="32">
        <v>6223559</v>
      </c>
      <c r="G123" s="31">
        <v>8012182</v>
      </c>
      <c r="H123" s="33">
        <v>4763246</v>
      </c>
      <c r="I123" s="32">
        <v>479857</v>
      </c>
      <c r="J123" s="31">
        <v>-427638.00957300817</v>
      </c>
      <c r="K123" s="31">
        <v>52218.990426991833</v>
      </c>
      <c r="L123" s="31">
        <v>0</v>
      </c>
      <c r="M123" s="33">
        <v>52218.990426991833</v>
      </c>
      <c r="N123" s="32">
        <v>404391</v>
      </c>
      <c r="O123" s="31">
        <v>0</v>
      </c>
      <c r="P123" s="31">
        <v>344261</v>
      </c>
      <c r="Q123" s="31">
        <v>14958.426364536836</v>
      </c>
      <c r="R123" s="33">
        <v>763610.42636453686</v>
      </c>
      <c r="S123" s="32">
        <v>0</v>
      </c>
      <c r="T123" s="31">
        <v>351246</v>
      </c>
      <c r="U123" s="31">
        <v>676427</v>
      </c>
      <c r="V123" s="31">
        <v>1020365.8557093677</v>
      </c>
      <c r="W123" s="60">
        <v>2048038.8557093677</v>
      </c>
      <c r="X123" s="32">
        <v>-596011.85028745327</v>
      </c>
      <c r="Y123" s="31">
        <v>-332558.98303650419</v>
      </c>
      <c r="Z123" s="31">
        <v>-272946.73865667341</v>
      </c>
      <c r="AA123" s="31">
        <v>-82910.857364199997</v>
      </c>
      <c r="AB123" s="31">
        <v>0</v>
      </c>
      <c r="AC123" s="33">
        <v>0</v>
      </c>
    </row>
    <row r="124" spans="1:29" s="34" customFormat="1">
      <c r="A124" s="35" t="s">
        <v>444</v>
      </c>
      <c r="B124" s="36" t="s">
        <v>1564</v>
      </c>
      <c r="C124" s="30">
        <v>730124.7</v>
      </c>
      <c r="D124" s="28">
        <v>2.3698399999999998E-3</v>
      </c>
      <c r="E124" s="28">
        <v>2.6069700000000001E-3</v>
      </c>
      <c r="F124" s="32">
        <v>6095242</v>
      </c>
      <c r="G124" s="31">
        <v>7846987</v>
      </c>
      <c r="H124" s="33">
        <v>4665038</v>
      </c>
      <c r="I124" s="32">
        <v>469964</v>
      </c>
      <c r="J124" s="31">
        <v>-218992.1861311222</v>
      </c>
      <c r="K124" s="31">
        <v>250971.8138688778</v>
      </c>
      <c r="L124" s="31">
        <v>0</v>
      </c>
      <c r="M124" s="33">
        <v>250971.8138688778</v>
      </c>
      <c r="N124" s="32">
        <v>396053</v>
      </c>
      <c r="O124" s="31">
        <v>0</v>
      </c>
      <c r="P124" s="31">
        <v>337163</v>
      </c>
      <c r="Q124" s="31">
        <v>10601.717283010968</v>
      </c>
      <c r="R124" s="33">
        <v>743817.71728301095</v>
      </c>
      <c r="S124" s="32">
        <v>0</v>
      </c>
      <c r="T124" s="31">
        <v>344004</v>
      </c>
      <c r="U124" s="31">
        <v>662481</v>
      </c>
      <c r="V124" s="31">
        <v>651737.61689076619</v>
      </c>
      <c r="W124" s="60">
        <v>1658222.6168907662</v>
      </c>
      <c r="X124" s="32">
        <v>-377942.24500926514</v>
      </c>
      <c r="Y124" s="31">
        <v>-197744.49096441705</v>
      </c>
      <c r="Z124" s="31">
        <v>-256393.48660164225</v>
      </c>
      <c r="AA124" s="31">
        <v>-82324.677032430802</v>
      </c>
      <c r="AB124" s="31">
        <v>0</v>
      </c>
      <c r="AC124" s="33">
        <v>0</v>
      </c>
    </row>
    <row r="125" spans="1:29" s="34" customFormat="1">
      <c r="A125" s="35" t="s">
        <v>445</v>
      </c>
      <c r="B125" s="36" t="s">
        <v>1565</v>
      </c>
      <c r="C125" s="30">
        <v>365788.46</v>
      </c>
      <c r="D125" s="28">
        <v>1.18728E-3</v>
      </c>
      <c r="E125" s="28">
        <v>1.2603099999999999E-3</v>
      </c>
      <c r="F125" s="32">
        <v>3053691</v>
      </c>
      <c r="G125" s="31">
        <v>3931308</v>
      </c>
      <c r="H125" s="33">
        <v>2337165</v>
      </c>
      <c r="I125" s="32">
        <v>235450</v>
      </c>
      <c r="J125" s="31">
        <v>-121232.84445167848</v>
      </c>
      <c r="K125" s="31">
        <v>114217.15554832152</v>
      </c>
      <c r="L125" s="31">
        <v>0</v>
      </c>
      <c r="M125" s="33">
        <v>114217.15554832152</v>
      </c>
      <c r="N125" s="32">
        <v>198421</v>
      </c>
      <c r="O125" s="31">
        <v>0</v>
      </c>
      <c r="P125" s="31">
        <v>168917</v>
      </c>
      <c r="Q125" s="31">
        <v>12792.049456902965</v>
      </c>
      <c r="R125" s="33">
        <v>380130.04945690295</v>
      </c>
      <c r="S125" s="32">
        <v>0</v>
      </c>
      <c r="T125" s="31">
        <v>172345</v>
      </c>
      <c r="U125" s="31">
        <v>331900</v>
      </c>
      <c r="V125" s="31">
        <v>299350.72498896881</v>
      </c>
      <c r="W125" s="60">
        <v>803595.72498896881</v>
      </c>
      <c r="X125" s="32">
        <v>-204093.21133192227</v>
      </c>
      <c r="Y125" s="31">
        <v>-83861.585104496335</v>
      </c>
      <c r="Z125" s="31">
        <v>-97096.732787411835</v>
      </c>
      <c r="AA125" s="31">
        <v>-38414.146308235395</v>
      </c>
      <c r="AB125" s="31">
        <v>0</v>
      </c>
      <c r="AC125" s="33">
        <v>0</v>
      </c>
    </row>
    <row r="126" spans="1:29" s="34" customFormat="1">
      <c r="A126" s="35" t="s">
        <v>446</v>
      </c>
      <c r="B126" s="36" t="s">
        <v>1566</v>
      </c>
      <c r="C126" s="30">
        <v>0</v>
      </c>
      <c r="D126" s="28">
        <v>0</v>
      </c>
      <c r="E126" s="28">
        <v>2.4975100000000001E-3</v>
      </c>
      <c r="F126" s="32">
        <v>0</v>
      </c>
      <c r="G126" s="31">
        <v>0</v>
      </c>
      <c r="H126" s="33">
        <v>0</v>
      </c>
      <c r="I126" s="32">
        <v>0</v>
      </c>
      <c r="J126" s="31">
        <v>-1099455.3781549088</v>
      </c>
      <c r="K126" s="31">
        <v>-1099455.3781549088</v>
      </c>
      <c r="L126" s="31">
        <v>0</v>
      </c>
      <c r="M126" s="33">
        <v>-1099455.3781549088</v>
      </c>
      <c r="N126" s="32">
        <v>0</v>
      </c>
      <c r="O126" s="31">
        <v>0</v>
      </c>
      <c r="P126" s="31">
        <v>0</v>
      </c>
      <c r="Q126" s="31">
        <v>295891.94220052217</v>
      </c>
      <c r="R126" s="33">
        <v>295891.94220052217</v>
      </c>
      <c r="S126" s="32">
        <v>0</v>
      </c>
      <c r="T126" s="31">
        <v>0</v>
      </c>
      <c r="U126" s="31">
        <v>0</v>
      </c>
      <c r="V126" s="31">
        <v>5351864.5391227705</v>
      </c>
      <c r="W126" s="60">
        <v>5351864.5391227705</v>
      </c>
      <c r="X126" s="32">
        <v>-1467662.6549351059</v>
      </c>
      <c r="Y126" s="31">
        <v>-1712912.4079673458</v>
      </c>
      <c r="Z126" s="31">
        <v>-1720950.6895240932</v>
      </c>
      <c r="AA126" s="31">
        <v>-154446.84449570352</v>
      </c>
      <c r="AB126" s="31">
        <v>0</v>
      </c>
      <c r="AC126" s="33">
        <v>0</v>
      </c>
    </row>
    <row r="127" spans="1:29" s="34" customFormat="1">
      <c r="A127" s="35" t="s">
        <v>447</v>
      </c>
      <c r="B127" s="36" t="s">
        <v>1567</v>
      </c>
      <c r="C127" s="30">
        <v>769164.88</v>
      </c>
      <c r="D127" s="28">
        <v>2.4965500000000002E-3</v>
      </c>
      <c r="E127" s="28">
        <v>2.9658200000000001E-3</v>
      </c>
      <c r="F127" s="32">
        <v>6421141</v>
      </c>
      <c r="G127" s="31">
        <v>8266548</v>
      </c>
      <c r="H127" s="33">
        <v>4914467</v>
      </c>
      <c r="I127" s="32">
        <v>495092</v>
      </c>
      <c r="J127" s="31">
        <v>-535176.83544185816</v>
      </c>
      <c r="K127" s="31">
        <v>-40084.835441858158</v>
      </c>
      <c r="L127" s="31">
        <v>0</v>
      </c>
      <c r="M127" s="33">
        <v>-40084.835441858158</v>
      </c>
      <c r="N127" s="32">
        <v>417229</v>
      </c>
      <c r="O127" s="31">
        <v>0</v>
      </c>
      <c r="P127" s="31">
        <v>355190</v>
      </c>
      <c r="Q127" s="31">
        <v>0</v>
      </c>
      <c r="R127" s="33">
        <v>772419</v>
      </c>
      <c r="S127" s="32">
        <v>0</v>
      </c>
      <c r="T127" s="31">
        <v>362398</v>
      </c>
      <c r="U127" s="31">
        <v>697902</v>
      </c>
      <c r="V127" s="31">
        <v>1150546.6072893033</v>
      </c>
      <c r="W127" s="60">
        <v>2210846.6072893031</v>
      </c>
      <c r="X127" s="32">
        <v>-599404.51709103235</v>
      </c>
      <c r="Y127" s="31">
        <v>-326413.01241868088</v>
      </c>
      <c r="Z127" s="31">
        <v>-412311.02022956515</v>
      </c>
      <c r="AA127" s="31">
        <v>-100299.05755002509</v>
      </c>
      <c r="AB127" s="31">
        <v>0</v>
      </c>
      <c r="AC127" s="33">
        <v>0</v>
      </c>
    </row>
    <row r="128" spans="1:29" s="34" customFormat="1">
      <c r="A128" s="35" t="s">
        <v>1131</v>
      </c>
      <c r="B128" s="36" t="s">
        <v>1568</v>
      </c>
      <c r="C128" s="30">
        <v>0</v>
      </c>
      <c r="D128" s="28">
        <v>0</v>
      </c>
      <c r="E128" s="28">
        <v>0</v>
      </c>
      <c r="F128" s="32">
        <v>0</v>
      </c>
      <c r="G128" s="31">
        <v>0</v>
      </c>
      <c r="H128" s="33">
        <v>0</v>
      </c>
      <c r="I128" s="32">
        <v>0</v>
      </c>
      <c r="J128" s="31">
        <v>0</v>
      </c>
      <c r="K128" s="31">
        <v>0</v>
      </c>
      <c r="L128" s="31">
        <v>0</v>
      </c>
      <c r="M128" s="33">
        <v>0</v>
      </c>
      <c r="N128" s="32">
        <v>0</v>
      </c>
      <c r="O128" s="31">
        <v>0</v>
      </c>
      <c r="P128" s="31">
        <v>0</v>
      </c>
      <c r="Q128" s="31">
        <v>0</v>
      </c>
      <c r="R128" s="33">
        <v>0</v>
      </c>
      <c r="S128" s="32">
        <v>0</v>
      </c>
      <c r="T128" s="31">
        <v>0</v>
      </c>
      <c r="U128" s="31">
        <v>0</v>
      </c>
      <c r="V128" s="31">
        <v>0</v>
      </c>
      <c r="W128" s="60">
        <v>0</v>
      </c>
      <c r="X128" s="32">
        <v>0</v>
      </c>
      <c r="Y128" s="31">
        <v>0</v>
      </c>
      <c r="Z128" s="31">
        <v>0</v>
      </c>
      <c r="AA128" s="31">
        <v>0</v>
      </c>
      <c r="AB128" s="31">
        <v>0</v>
      </c>
      <c r="AC128" s="33">
        <v>0</v>
      </c>
    </row>
    <row r="129" spans="1:29" s="34" customFormat="1">
      <c r="A129" s="35" t="s">
        <v>1140</v>
      </c>
      <c r="B129" s="36" t="s">
        <v>1570</v>
      </c>
      <c r="C129" s="30">
        <v>308466.59999999998</v>
      </c>
      <c r="D129" s="28">
        <v>1.0012199999999999E-3</v>
      </c>
      <c r="E129" s="28">
        <v>1.0466500000000001E-3</v>
      </c>
      <c r="F129" s="32">
        <v>2575144</v>
      </c>
      <c r="G129" s="31">
        <v>3315228</v>
      </c>
      <c r="H129" s="33">
        <v>1970905</v>
      </c>
      <c r="I129" s="32">
        <v>198552</v>
      </c>
      <c r="J129" s="31">
        <v>-26425.290854160114</v>
      </c>
      <c r="K129" s="31">
        <v>172126.70914583988</v>
      </c>
      <c r="L129" s="31">
        <v>0</v>
      </c>
      <c r="M129" s="33">
        <v>172126.70914583988</v>
      </c>
      <c r="N129" s="32">
        <v>167326</v>
      </c>
      <c r="O129" s="31">
        <v>0</v>
      </c>
      <c r="P129" s="31">
        <v>142446</v>
      </c>
      <c r="Q129" s="31">
        <v>100953.10437456843</v>
      </c>
      <c r="R129" s="33">
        <v>410725.10437456844</v>
      </c>
      <c r="S129" s="32">
        <v>0</v>
      </c>
      <c r="T129" s="31">
        <v>145336</v>
      </c>
      <c r="U129" s="31">
        <v>279888</v>
      </c>
      <c r="V129" s="31">
        <v>357374.89790692896</v>
      </c>
      <c r="W129" s="60">
        <v>782598.89790692902</v>
      </c>
      <c r="X129" s="32">
        <v>-130485.53602181801</v>
      </c>
      <c r="Y129" s="31">
        <v>-119454.39359134994</v>
      </c>
      <c r="Z129" s="31">
        <v>-90538.595624653797</v>
      </c>
      <c r="AA129" s="31">
        <v>-31395.268294538782</v>
      </c>
      <c r="AB129" s="31">
        <v>0</v>
      </c>
      <c r="AC129" s="33">
        <v>0</v>
      </c>
    </row>
    <row r="130" spans="1:29" s="34" customFormat="1">
      <c r="A130" s="35" t="s">
        <v>452</v>
      </c>
      <c r="B130" s="36" t="s">
        <v>1574</v>
      </c>
      <c r="C130" s="30">
        <v>1604769.97</v>
      </c>
      <c r="D130" s="28">
        <v>5.2087599999999998E-3</v>
      </c>
      <c r="E130" s="28">
        <v>5.1318600000000002E-3</v>
      </c>
      <c r="F130" s="32">
        <v>13396960</v>
      </c>
      <c r="G130" s="31">
        <v>17247187</v>
      </c>
      <c r="H130" s="33">
        <v>10253461</v>
      </c>
      <c r="I130" s="32">
        <v>1032951</v>
      </c>
      <c r="J130" s="31">
        <v>-186650.33986726805</v>
      </c>
      <c r="K130" s="31">
        <v>846300.66013273201</v>
      </c>
      <c r="L130" s="31">
        <v>0</v>
      </c>
      <c r="M130" s="33">
        <v>846300.66013273201</v>
      </c>
      <c r="N130" s="32">
        <v>870499</v>
      </c>
      <c r="O130" s="31">
        <v>0</v>
      </c>
      <c r="P130" s="31">
        <v>741063</v>
      </c>
      <c r="Q130" s="31">
        <v>608437.04583611991</v>
      </c>
      <c r="R130" s="33">
        <v>2219999.0458361199</v>
      </c>
      <c r="S130" s="32">
        <v>0</v>
      </c>
      <c r="T130" s="31">
        <v>756100</v>
      </c>
      <c r="U130" s="31">
        <v>1456091</v>
      </c>
      <c r="V130" s="31">
        <v>1281324.7852086052</v>
      </c>
      <c r="W130" s="60">
        <v>3493515.7852086052</v>
      </c>
      <c r="X130" s="32">
        <v>-499578.4496745214</v>
      </c>
      <c r="Y130" s="31">
        <v>-377951.98480055446</v>
      </c>
      <c r="Z130" s="31">
        <v>-252027.62637275824</v>
      </c>
      <c r="AA130" s="31">
        <v>-143958.67852465119</v>
      </c>
      <c r="AB130" s="31">
        <v>0</v>
      </c>
      <c r="AC130" s="33">
        <v>0</v>
      </c>
    </row>
    <row r="131" spans="1:29" s="34" customFormat="1">
      <c r="A131" s="35" t="s">
        <v>456</v>
      </c>
      <c r="B131" s="36" t="s">
        <v>1578</v>
      </c>
      <c r="C131" s="30">
        <v>1095816.1300000001</v>
      </c>
      <c r="D131" s="28">
        <v>3.5568000000000002E-3</v>
      </c>
      <c r="E131" s="28">
        <v>1.74449E-3</v>
      </c>
      <c r="F131" s="32">
        <v>9148110</v>
      </c>
      <c r="G131" s="31">
        <v>11777236</v>
      </c>
      <c r="H131" s="33">
        <v>7001572</v>
      </c>
      <c r="I131" s="32">
        <v>705350</v>
      </c>
      <c r="J131" s="31">
        <v>1184057.048299937</v>
      </c>
      <c r="K131" s="31">
        <v>1889407.048299937</v>
      </c>
      <c r="L131" s="31">
        <v>0</v>
      </c>
      <c r="M131" s="33">
        <v>1889407.048299937</v>
      </c>
      <c r="N131" s="32">
        <v>594420</v>
      </c>
      <c r="O131" s="31">
        <v>0</v>
      </c>
      <c r="P131" s="31">
        <v>506034</v>
      </c>
      <c r="Q131" s="31">
        <v>3873635.0238035643</v>
      </c>
      <c r="R131" s="33">
        <v>4974089.0238035638</v>
      </c>
      <c r="S131" s="32">
        <v>0</v>
      </c>
      <c r="T131" s="31">
        <v>516303</v>
      </c>
      <c r="U131" s="31">
        <v>994292</v>
      </c>
      <c r="V131" s="31">
        <v>24423.820409126474</v>
      </c>
      <c r="W131" s="60">
        <v>1535018.8204091266</v>
      </c>
      <c r="X131" s="32">
        <v>1030363.3484170937</v>
      </c>
      <c r="Y131" s="31">
        <v>1276811.272124971</v>
      </c>
      <c r="Z131" s="31">
        <v>1121373.032079658</v>
      </c>
      <c r="AA131" s="31">
        <v>10522.550772714414</v>
      </c>
      <c r="AB131" s="31">
        <v>0</v>
      </c>
      <c r="AC131" s="33">
        <v>0</v>
      </c>
    </row>
    <row r="132" spans="1:29" s="34" customFormat="1">
      <c r="A132" s="35" t="s">
        <v>462</v>
      </c>
      <c r="B132" s="36" t="s">
        <v>1584</v>
      </c>
      <c r="C132" s="30">
        <v>708455.88</v>
      </c>
      <c r="D132" s="28">
        <v>2.2994999999999999E-3</v>
      </c>
      <c r="E132" s="28">
        <v>2.3142200000000001E-3</v>
      </c>
      <c r="F132" s="32">
        <v>5914327</v>
      </c>
      <c r="G132" s="31">
        <v>7614078</v>
      </c>
      <c r="H132" s="33">
        <v>4526573</v>
      </c>
      <c r="I132" s="32">
        <v>456015</v>
      </c>
      <c r="J132" s="31">
        <v>106958.05011163578</v>
      </c>
      <c r="K132" s="31">
        <v>562973.05011163582</v>
      </c>
      <c r="L132" s="31">
        <v>0</v>
      </c>
      <c r="M132" s="33">
        <v>562973.05011163582</v>
      </c>
      <c r="N132" s="32">
        <v>384297</v>
      </c>
      <c r="O132" s="31">
        <v>0</v>
      </c>
      <c r="P132" s="31">
        <v>327155</v>
      </c>
      <c r="Q132" s="31">
        <v>333133.66260318068</v>
      </c>
      <c r="R132" s="33">
        <v>1044585.6626031806</v>
      </c>
      <c r="S132" s="32">
        <v>0</v>
      </c>
      <c r="T132" s="31">
        <v>333794</v>
      </c>
      <c r="U132" s="31">
        <v>642818</v>
      </c>
      <c r="V132" s="31">
        <v>92265.098609268869</v>
      </c>
      <c r="W132" s="60">
        <v>1068877.0986092689</v>
      </c>
      <c r="X132" s="32">
        <v>-47098.110667964691</v>
      </c>
      <c r="Y132" s="31">
        <v>146161.48803425825</v>
      </c>
      <c r="Z132" s="31">
        <v>-56790.5288269429</v>
      </c>
      <c r="AA132" s="31">
        <v>-66564.284545438932</v>
      </c>
      <c r="AB132" s="31">
        <v>0</v>
      </c>
      <c r="AC132" s="33">
        <v>0</v>
      </c>
    </row>
    <row r="133" spans="1:29" s="34" customFormat="1">
      <c r="A133" s="35" t="s">
        <v>469</v>
      </c>
      <c r="B133" s="36" t="s">
        <v>1592</v>
      </c>
      <c r="C133" s="30">
        <v>2891189.54</v>
      </c>
      <c r="D133" s="28">
        <v>9.3842200000000004E-3</v>
      </c>
      <c r="E133" s="28">
        <v>8.4243600000000005E-3</v>
      </c>
      <c r="F133" s="32">
        <v>24136267</v>
      </c>
      <c r="G133" s="31">
        <v>31072922</v>
      </c>
      <c r="H133" s="33">
        <v>18472868</v>
      </c>
      <c r="I133" s="32">
        <v>1860988</v>
      </c>
      <c r="J133" s="31">
        <v>502998.25047700439</v>
      </c>
      <c r="K133" s="31">
        <v>2363986.2504770043</v>
      </c>
      <c r="L133" s="31">
        <v>0</v>
      </c>
      <c r="M133" s="33">
        <v>2363986.2504770043</v>
      </c>
      <c r="N133" s="32">
        <v>1568311</v>
      </c>
      <c r="O133" s="31">
        <v>0</v>
      </c>
      <c r="P133" s="31">
        <v>1335115</v>
      </c>
      <c r="Q133" s="31">
        <v>3047754.6117339376</v>
      </c>
      <c r="R133" s="33">
        <v>5951180.6117339376</v>
      </c>
      <c r="S133" s="32">
        <v>0</v>
      </c>
      <c r="T133" s="31">
        <v>1362207</v>
      </c>
      <c r="U133" s="31">
        <v>2623327</v>
      </c>
      <c r="V133" s="31">
        <v>426016.70379975956</v>
      </c>
      <c r="W133" s="60">
        <v>4411550.70379976</v>
      </c>
      <c r="X133" s="32">
        <v>131440.37201500242</v>
      </c>
      <c r="Y133" s="31">
        <v>1170829.6359586928</v>
      </c>
      <c r="Z133" s="31">
        <v>445931.06392613123</v>
      </c>
      <c r="AA133" s="31">
        <v>-208571.16396564801</v>
      </c>
      <c r="AB133" s="31">
        <v>0</v>
      </c>
      <c r="AC133" s="33">
        <v>0</v>
      </c>
    </row>
    <row r="134" spans="1:29" s="34" customFormat="1">
      <c r="A134" s="35" t="s">
        <v>474</v>
      </c>
      <c r="B134" s="36" t="s">
        <v>1597</v>
      </c>
      <c r="C134" s="30">
        <v>56775.1</v>
      </c>
      <c r="D134" s="28">
        <v>1.8427999999999999E-4</v>
      </c>
      <c r="E134" s="28">
        <v>2.5819999999999999E-4</v>
      </c>
      <c r="F134" s="32">
        <v>473969</v>
      </c>
      <c r="G134" s="31">
        <v>610186</v>
      </c>
      <c r="H134" s="33">
        <v>362756</v>
      </c>
      <c r="I134" s="32">
        <v>36545</v>
      </c>
      <c r="J134" s="31">
        <v>-204485.82146113462</v>
      </c>
      <c r="K134" s="31">
        <v>-167940.82146113462</v>
      </c>
      <c r="L134" s="31">
        <v>0</v>
      </c>
      <c r="M134" s="33">
        <v>-167940.82146113462</v>
      </c>
      <c r="N134" s="32">
        <v>30797</v>
      </c>
      <c r="O134" s="31">
        <v>0</v>
      </c>
      <c r="P134" s="31">
        <v>26218</v>
      </c>
      <c r="Q134" s="31">
        <v>186.14132376587119</v>
      </c>
      <c r="R134" s="33">
        <v>57201.141323765871</v>
      </c>
      <c r="S134" s="32">
        <v>0</v>
      </c>
      <c r="T134" s="31">
        <v>26750</v>
      </c>
      <c r="U134" s="31">
        <v>51515</v>
      </c>
      <c r="V134" s="31">
        <v>420266.30226610927</v>
      </c>
      <c r="W134" s="60">
        <v>498531.30226610927</v>
      </c>
      <c r="X134" s="32">
        <v>-218646.15573722552</v>
      </c>
      <c r="Y134" s="31">
        <v>-140616.3267072626</v>
      </c>
      <c r="Z134" s="31">
        <v>-72234.909587598377</v>
      </c>
      <c r="AA134" s="31">
        <v>-9832.7689102568147</v>
      </c>
      <c r="AB134" s="31">
        <v>0</v>
      </c>
      <c r="AC134" s="33">
        <v>0</v>
      </c>
    </row>
    <row r="135" spans="1:29" s="34" customFormat="1">
      <c r="A135" s="35" t="s">
        <v>477</v>
      </c>
      <c r="B135" s="36" t="s">
        <v>1600</v>
      </c>
      <c r="C135" s="30">
        <v>110258.01000000001</v>
      </c>
      <c r="D135" s="28">
        <v>3.5787999999999998E-4</v>
      </c>
      <c r="E135" s="28">
        <v>3.2549E-4</v>
      </c>
      <c r="F135" s="32">
        <v>920469</v>
      </c>
      <c r="G135" s="31">
        <v>1185008</v>
      </c>
      <c r="H135" s="33">
        <v>704488</v>
      </c>
      <c r="I135" s="32">
        <v>70971</v>
      </c>
      <c r="J135" s="31">
        <v>-76163.355828248328</v>
      </c>
      <c r="K135" s="31">
        <v>-5192.3558282483282</v>
      </c>
      <c r="L135" s="31">
        <v>0</v>
      </c>
      <c r="M135" s="33">
        <v>-5192.3558282483282</v>
      </c>
      <c r="N135" s="32">
        <v>59810</v>
      </c>
      <c r="O135" s="31">
        <v>0</v>
      </c>
      <c r="P135" s="31">
        <v>50916</v>
      </c>
      <c r="Q135" s="31">
        <v>65199.289240772094</v>
      </c>
      <c r="R135" s="33">
        <v>175925.28924077208</v>
      </c>
      <c r="S135" s="32">
        <v>0</v>
      </c>
      <c r="T135" s="31">
        <v>51950</v>
      </c>
      <c r="U135" s="31">
        <v>100044</v>
      </c>
      <c r="V135" s="31">
        <v>172512.34741670056</v>
      </c>
      <c r="W135" s="60">
        <v>324506.34741670056</v>
      </c>
      <c r="X135" s="32">
        <v>-92770.723276794306</v>
      </c>
      <c r="Y135" s="31">
        <v>-43669.186384451219</v>
      </c>
      <c r="Z135" s="31">
        <v>-3926.1569391714529</v>
      </c>
      <c r="AA135" s="31">
        <v>-8214.9915755114962</v>
      </c>
      <c r="AB135" s="31">
        <v>0</v>
      </c>
      <c r="AC135" s="33">
        <v>0</v>
      </c>
    </row>
    <row r="136" spans="1:29" s="34" customFormat="1">
      <c r="A136" s="35" t="s">
        <v>480</v>
      </c>
      <c r="B136" s="36" t="s">
        <v>1603</v>
      </c>
      <c r="C136" s="30">
        <v>111400.38</v>
      </c>
      <c r="D136" s="28">
        <v>3.6158000000000002E-4</v>
      </c>
      <c r="E136" s="28">
        <v>2.9988999999999998E-4</v>
      </c>
      <c r="F136" s="32">
        <v>929986</v>
      </c>
      <c r="G136" s="31">
        <v>1197260</v>
      </c>
      <c r="H136" s="33">
        <v>711771</v>
      </c>
      <c r="I136" s="32">
        <v>71705</v>
      </c>
      <c r="J136" s="31">
        <v>165956.66780436976</v>
      </c>
      <c r="K136" s="31">
        <v>237661.66780436976</v>
      </c>
      <c r="L136" s="31">
        <v>0</v>
      </c>
      <c r="M136" s="33">
        <v>237661.66780436976</v>
      </c>
      <c r="N136" s="32">
        <v>60428</v>
      </c>
      <c r="O136" s="31">
        <v>0</v>
      </c>
      <c r="P136" s="31">
        <v>51443</v>
      </c>
      <c r="Q136" s="31">
        <v>195350.79425833156</v>
      </c>
      <c r="R136" s="33">
        <v>307221.79425833153</v>
      </c>
      <c r="S136" s="32">
        <v>0</v>
      </c>
      <c r="T136" s="31">
        <v>52487</v>
      </c>
      <c r="U136" s="31">
        <v>101078</v>
      </c>
      <c r="V136" s="31">
        <v>75875.854957774747</v>
      </c>
      <c r="W136" s="60">
        <v>229440.85495777475</v>
      </c>
      <c r="X136" s="32">
        <v>45476.625803181989</v>
      </c>
      <c r="Y136" s="31">
        <v>16387.424627048022</v>
      </c>
      <c r="Z136" s="31">
        <v>22425.980066105272</v>
      </c>
      <c r="AA136" s="31">
        <v>-6509.0911957785011</v>
      </c>
      <c r="AB136" s="31">
        <v>0</v>
      </c>
      <c r="AC136" s="33">
        <v>0</v>
      </c>
    </row>
    <row r="137" spans="1:29" s="34" customFormat="1">
      <c r="A137" s="35" t="s">
        <v>484</v>
      </c>
      <c r="B137" s="36" t="s">
        <v>1607</v>
      </c>
      <c r="C137" s="30">
        <v>96020.81</v>
      </c>
      <c r="D137" s="28">
        <v>3.1166000000000001E-4</v>
      </c>
      <c r="E137" s="28">
        <v>3.9233999999999997E-4</v>
      </c>
      <c r="F137" s="32">
        <v>801591</v>
      </c>
      <c r="G137" s="31">
        <v>1031965</v>
      </c>
      <c r="H137" s="33">
        <v>613504</v>
      </c>
      <c r="I137" s="32">
        <v>61805</v>
      </c>
      <c r="J137" s="31">
        <v>-166954.49222041728</v>
      </c>
      <c r="K137" s="31">
        <v>-105149.49222041728</v>
      </c>
      <c r="L137" s="31">
        <v>0</v>
      </c>
      <c r="M137" s="33">
        <v>-105149.49222041728</v>
      </c>
      <c r="N137" s="32">
        <v>52085</v>
      </c>
      <c r="O137" s="31">
        <v>0</v>
      </c>
      <c r="P137" s="31">
        <v>44341</v>
      </c>
      <c r="Q137" s="31">
        <v>0</v>
      </c>
      <c r="R137" s="33">
        <v>96426</v>
      </c>
      <c r="S137" s="32">
        <v>0</v>
      </c>
      <c r="T137" s="31">
        <v>45240</v>
      </c>
      <c r="U137" s="31">
        <v>87124</v>
      </c>
      <c r="V137" s="31">
        <v>380793.98730406404</v>
      </c>
      <c r="W137" s="60">
        <v>513157.98730406404</v>
      </c>
      <c r="X137" s="32">
        <v>-187471.3476893944</v>
      </c>
      <c r="Y137" s="31">
        <v>-133344.43275504961</v>
      </c>
      <c r="Z137" s="31">
        <v>-82028.416938368522</v>
      </c>
      <c r="AA137" s="31">
        <v>-13887.789921251433</v>
      </c>
      <c r="AB137" s="31">
        <v>0</v>
      </c>
      <c r="AC137" s="33">
        <v>0</v>
      </c>
    </row>
    <row r="138" spans="1:29" s="34" customFormat="1">
      <c r="A138" s="35" t="s">
        <v>489</v>
      </c>
      <c r="B138" s="36" t="s">
        <v>1612</v>
      </c>
      <c r="C138" s="30">
        <v>124092.06999999999</v>
      </c>
      <c r="D138" s="28">
        <v>4.0277999999999999E-4</v>
      </c>
      <c r="E138" s="28">
        <v>2.6617999999999998E-4</v>
      </c>
      <c r="F138" s="32">
        <v>1035952</v>
      </c>
      <c r="G138" s="31">
        <v>1333681</v>
      </c>
      <c r="H138" s="33">
        <v>792874</v>
      </c>
      <c r="I138" s="32">
        <v>79875</v>
      </c>
      <c r="J138" s="31">
        <v>124830.11694263801</v>
      </c>
      <c r="K138" s="31">
        <v>204705.11694263801</v>
      </c>
      <c r="L138" s="31">
        <v>0</v>
      </c>
      <c r="M138" s="33">
        <v>204705.11694263801</v>
      </c>
      <c r="N138" s="32">
        <v>67313</v>
      </c>
      <c r="O138" s="31">
        <v>0</v>
      </c>
      <c r="P138" s="31">
        <v>57304</v>
      </c>
      <c r="Q138" s="31">
        <v>330465.98243587971</v>
      </c>
      <c r="R138" s="33">
        <v>455082.98243587971</v>
      </c>
      <c r="S138" s="32">
        <v>0</v>
      </c>
      <c r="T138" s="31">
        <v>58467</v>
      </c>
      <c r="U138" s="31">
        <v>112596</v>
      </c>
      <c r="V138" s="31">
        <v>17348.642376372223</v>
      </c>
      <c r="W138" s="60">
        <v>188411.64237637221</v>
      </c>
      <c r="X138" s="32">
        <v>92055.631311227116</v>
      </c>
      <c r="Y138" s="31">
        <v>99161.974280765702</v>
      </c>
      <c r="Z138" s="31">
        <v>78507.371665703802</v>
      </c>
      <c r="AA138" s="31">
        <v>-3053.637198189097</v>
      </c>
      <c r="AB138" s="31">
        <v>0</v>
      </c>
      <c r="AC138" s="33">
        <v>0</v>
      </c>
    </row>
    <row r="139" spans="1:29" s="34" customFormat="1">
      <c r="A139" s="35" t="s">
        <v>491</v>
      </c>
      <c r="B139" s="36" t="s">
        <v>1614</v>
      </c>
      <c r="C139" s="30">
        <v>191156.47</v>
      </c>
      <c r="D139" s="28">
        <v>6.2045999999999998E-4</v>
      </c>
      <c r="E139" s="28">
        <v>6.2443999999999998E-4</v>
      </c>
      <c r="F139" s="32">
        <v>1595827</v>
      </c>
      <c r="G139" s="31">
        <v>2054460</v>
      </c>
      <c r="H139" s="33">
        <v>1221378</v>
      </c>
      <c r="I139" s="32">
        <v>123044</v>
      </c>
      <c r="J139" s="31">
        <v>67370.379006724077</v>
      </c>
      <c r="K139" s="31">
        <v>190414.37900672408</v>
      </c>
      <c r="L139" s="31">
        <v>0</v>
      </c>
      <c r="M139" s="33">
        <v>190414.37900672408</v>
      </c>
      <c r="N139" s="32">
        <v>103693</v>
      </c>
      <c r="O139" s="31">
        <v>0</v>
      </c>
      <c r="P139" s="31">
        <v>88274</v>
      </c>
      <c r="Q139" s="31">
        <v>103467.4979702772</v>
      </c>
      <c r="R139" s="33">
        <v>295434.49797027721</v>
      </c>
      <c r="S139" s="32">
        <v>0</v>
      </c>
      <c r="T139" s="31">
        <v>90066</v>
      </c>
      <c r="U139" s="31">
        <v>173448</v>
      </c>
      <c r="V139" s="31">
        <v>14639.938829551676</v>
      </c>
      <c r="W139" s="60">
        <v>278153.93882955168</v>
      </c>
      <c r="X139" s="32">
        <v>30968.586559300384</v>
      </c>
      <c r="Y139" s="31">
        <v>26833.323928031245</v>
      </c>
      <c r="Z139" s="31">
        <v>-22559.945361279355</v>
      </c>
      <c r="AA139" s="31">
        <v>-17961.405985326746</v>
      </c>
      <c r="AB139" s="31">
        <v>0</v>
      </c>
      <c r="AC139" s="33">
        <v>0</v>
      </c>
    </row>
    <row r="140" spans="1:29" s="34" customFormat="1">
      <c r="A140" s="35" t="s">
        <v>493</v>
      </c>
      <c r="B140" s="36" t="s">
        <v>1616</v>
      </c>
      <c r="C140" s="30">
        <v>3325569.87</v>
      </c>
      <c r="D140" s="28">
        <v>1.0794130000000001E-2</v>
      </c>
      <c r="E140" s="28">
        <v>1.0968759999999999E-2</v>
      </c>
      <c r="F140" s="32">
        <v>27762564</v>
      </c>
      <c r="G140" s="31">
        <v>35741400</v>
      </c>
      <c r="H140" s="33">
        <v>21248280</v>
      </c>
      <c r="I140" s="32">
        <v>2140587</v>
      </c>
      <c r="J140" s="31">
        <v>304944.05052240985</v>
      </c>
      <c r="K140" s="31">
        <v>2445531.0505224098</v>
      </c>
      <c r="L140" s="31">
        <v>0</v>
      </c>
      <c r="M140" s="33">
        <v>2445531.0505224098</v>
      </c>
      <c r="N140" s="32">
        <v>1803939</v>
      </c>
      <c r="O140" s="31">
        <v>0</v>
      </c>
      <c r="P140" s="31">
        <v>1535706</v>
      </c>
      <c r="Q140" s="31">
        <v>628015.34601804719</v>
      </c>
      <c r="R140" s="33">
        <v>3967660.3460180471</v>
      </c>
      <c r="S140" s="32">
        <v>0</v>
      </c>
      <c r="T140" s="31">
        <v>1566869</v>
      </c>
      <c r="U140" s="31">
        <v>3017463</v>
      </c>
      <c r="V140" s="31">
        <v>758251.63594177761</v>
      </c>
      <c r="W140" s="60">
        <v>5342583.6359417774</v>
      </c>
      <c r="X140" s="32">
        <v>-492028.31391610322</v>
      </c>
      <c r="Y140" s="31">
        <v>-44722.174128834537</v>
      </c>
      <c r="Z140" s="31">
        <v>-519188.81427894457</v>
      </c>
      <c r="AA140" s="31">
        <v>-318983.98759984801</v>
      </c>
      <c r="AB140" s="31">
        <v>0</v>
      </c>
      <c r="AC140" s="33">
        <v>0</v>
      </c>
    </row>
    <row r="141" spans="1:29" s="34" customFormat="1">
      <c r="A141" s="35" t="s">
        <v>496</v>
      </c>
      <c r="B141" s="36" t="s">
        <v>1619</v>
      </c>
      <c r="C141" s="30">
        <v>70712.59</v>
      </c>
      <c r="D141" s="28">
        <v>2.2952000000000001E-4</v>
      </c>
      <c r="E141" s="28">
        <v>3.1796999999999999E-4</v>
      </c>
      <c r="F141" s="32">
        <v>590327</v>
      </c>
      <c r="G141" s="31">
        <v>759984</v>
      </c>
      <c r="H141" s="33">
        <v>451811</v>
      </c>
      <c r="I141" s="32">
        <v>45516</v>
      </c>
      <c r="J141" s="31">
        <v>-126712.24730183701</v>
      </c>
      <c r="K141" s="31">
        <v>-81196.247301837007</v>
      </c>
      <c r="L141" s="31">
        <v>0</v>
      </c>
      <c r="M141" s="33">
        <v>-81196.247301837007</v>
      </c>
      <c r="N141" s="32">
        <v>38358</v>
      </c>
      <c r="O141" s="31">
        <v>0</v>
      </c>
      <c r="P141" s="31">
        <v>32654</v>
      </c>
      <c r="Q141" s="31">
        <v>2903.2275404078773</v>
      </c>
      <c r="R141" s="33">
        <v>73915.227540407883</v>
      </c>
      <c r="S141" s="32">
        <v>0</v>
      </c>
      <c r="T141" s="31">
        <v>33317</v>
      </c>
      <c r="U141" s="31">
        <v>64162</v>
      </c>
      <c r="V141" s="31">
        <v>319955.70861840929</v>
      </c>
      <c r="W141" s="60">
        <v>417434.70861840929</v>
      </c>
      <c r="X141" s="32">
        <v>-136780.37155127976</v>
      </c>
      <c r="Y141" s="31">
        <v>-114456.44982434191</v>
      </c>
      <c r="Z141" s="31">
        <v>-80260.196456370832</v>
      </c>
      <c r="AA141" s="31">
        <v>-12022.463246008891</v>
      </c>
      <c r="AB141" s="31">
        <v>0</v>
      </c>
      <c r="AC141" s="33">
        <v>0</v>
      </c>
    </row>
    <row r="142" spans="1:29" s="34" customFormat="1">
      <c r="A142" s="35" t="s">
        <v>506</v>
      </c>
      <c r="B142" s="36" t="s">
        <v>1629</v>
      </c>
      <c r="C142" s="30">
        <v>83137.06</v>
      </c>
      <c r="D142" s="28">
        <v>2.6985000000000003E-4</v>
      </c>
      <c r="E142" s="28">
        <v>2.9102000000000002E-4</v>
      </c>
      <c r="F142" s="32">
        <v>694056</v>
      </c>
      <c r="G142" s="31">
        <v>893524</v>
      </c>
      <c r="H142" s="33">
        <v>531201</v>
      </c>
      <c r="I142" s="32">
        <v>53514</v>
      </c>
      <c r="J142" s="31">
        <v>-72152.844541134022</v>
      </c>
      <c r="K142" s="31">
        <v>-18638.844541134022</v>
      </c>
      <c r="L142" s="31">
        <v>0</v>
      </c>
      <c r="M142" s="33">
        <v>-18638.844541134022</v>
      </c>
      <c r="N142" s="32">
        <v>45098</v>
      </c>
      <c r="O142" s="31">
        <v>0</v>
      </c>
      <c r="P142" s="31">
        <v>38392</v>
      </c>
      <c r="Q142" s="31">
        <v>34191.571909223865</v>
      </c>
      <c r="R142" s="33">
        <v>117681.57190922386</v>
      </c>
      <c r="S142" s="32">
        <v>0</v>
      </c>
      <c r="T142" s="31">
        <v>39171</v>
      </c>
      <c r="U142" s="31">
        <v>75436</v>
      </c>
      <c r="V142" s="31">
        <v>71670.226572481595</v>
      </c>
      <c r="W142" s="60">
        <v>186277.2265724816</v>
      </c>
      <c r="X142" s="32">
        <v>-40484.90006732272</v>
      </c>
      <c r="Y142" s="31">
        <v>1768.1670020988529</v>
      </c>
      <c r="Z142" s="31">
        <v>-20865.341388074266</v>
      </c>
      <c r="AA142" s="31">
        <v>-9013.5802099596058</v>
      </c>
      <c r="AB142" s="31">
        <v>0</v>
      </c>
      <c r="AC142" s="33">
        <v>0</v>
      </c>
    </row>
    <row r="143" spans="1:29" s="34" customFormat="1">
      <c r="A143" s="35" t="s">
        <v>507</v>
      </c>
      <c r="B143" s="36" t="s">
        <v>1630</v>
      </c>
      <c r="C143" s="30">
        <v>4776546.17</v>
      </c>
      <c r="D143" s="28">
        <v>1.55037E-2</v>
      </c>
      <c r="E143" s="28">
        <v>1.5191959999999999E-2</v>
      </c>
      <c r="F143" s="32">
        <v>39875604</v>
      </c>
      <c r="G143" s="31">
        <v>51335675</v>
      </c>
      <c r="H143" s="33">
        <v>30519084</v>
      </c>
      <c r="I143" s="32">
        <v>3074544</v>
      </c>
      <c r="J143" s="31">
        <v>62435.318540488326</v>
      </c>
      <c r="K143" s="31">
        <v>3136979.3185404884</v>
      </c>
      <c r="L143" s="31">
        <v>0</v>
      </c>
      <c r="M143" s="33">
        <v>3136979.3185404884</v>
      </c>
      <c r="N143" s="32">
        <v>2591012</v>
      </c>
      <c r="O143" s="31">
        <v>0</v>
      </c>
      <c r="P143" s="31">
        <v>2205748</v>
      </c>
      <c r="Q143" s="31">
        <v>744619.8649375618</v>
      </c>
      <c r="R143" s="33">
        <v>5541379.8649375616</v>
      </c>
      <c r="S143" s="32">
        <v>0</v>
      </c>
      <c r="T143" s="31">
        <v>2250507</v>
      </c>
      <c r="U143" s="31">
        <v>4334007</v>
      </c>
      <c r="V143" s="31">
        <v>1290177.9165264778</v>
      </c>
      <c r="W143" s="60">
        <v>7874691.9165264778</v>
      </c>
      <c r="X143" s="32">
        <v>-1350918.0333632086</v>
      </c>
      <c r="Y143" s="31">
        <v>-153185.52582258004</v>
      </c>
      <c r="Z143" s="31">
        <v>-405838.65214719542</v>
      </c>
      <c r="AA143" s="31">
        <v>-423369.84025593207</v>
      </c>
      <c r="AB143" s="31">
        <v>0</v>
      </c>
      <c r="AC143" s="33">
        <v>0</v>
      </c>
    </row>
    <row r="144" spans="1:29" s="34" customFormat="1">
      <c r="A144" s="35" t="s">
        <v>511</v>
      </c>
      <c r="B144" s="36" t="s">
        <v>1634</v>
      </c>
      <c r="C144" s="30">
        <v>77471.27</v>
      </c>
      <c r="D144" s="28">
        <v>2.5146000000000001E-4</v>
      </c>
      <c r="E144" s="28">
        <v>3.4053000000000002E-4</v>
      </c>
      <c r="F144" s="32">
        <v>646757</v>
      </c>
      <c r="G144" s="31">
        <v>832631</v>
      </c>
      <c r="H144" s="33">
        <v>495000</v>
      </c>
      <c r="I144" s="32">
        <v>49867</v>
      </c>
      <c r="J144" s="31">
        <v>-46636.0191913655</v>
      </c>
      <c r="K144" s="31">
        <v>3230.9808086345001</v>
      </c>
      <c r="L144" s="31">
        <v>0</v>
      </c>
      <c r="M144" s="33">
        <v>3230.9808086345001</v>
      </c>
      <c r="N144" s="32">
        <v>42025</v>
      </c>
      <c r="O144" s="31">
        <v>0</v>
      </c>
      <c r="P144" s="31">
        <v>35776</v>
      </c>
      <c r="Q144" s="31">
        <v>47609.639202250444</v>
      </c>
      <c r="R144" s="33">
        <v>125410.63920225044</v>
      </c>
      <c r="S144" s="32">
        <v>0</v>
      </c>
      <c r="T144" s="31">
        <v>36502</v>
      </c>
      <c r="U144" s="31">
        <v>70295</v>
      </c>
      <c r="V144" s="31">
        <v>263814.64007600246</v>
      </c>
      <c r="W144" s="60">
        <v>370611.64007600246</v>
      </c>
      <c r="X144" s="32">
        <v>-73365.050997607788</v>
      </c>
      <c r="Y144" s="31">
        <v>-82138.144187195241</v>
      </c>
      <c r="Z144" s="31">
        <v>-77009.609422772453</v>
      </c>
      <c r="AA144" s="31">
        <v>-12688.196266176492</v>
      </c>
      <c r="AB144" s="31">
        <v>0</v>
      </c>
      <c r="AC144" s="33">
        <v>0</v>
      </c>
    </row>
    <row r="145" spans="1:29" s="34" customFormat="1">
      <c r="A145" s="35" t="s">
        <v>519</v>
      </c>
      <c r="B145" s="36" t="s">
        <v>1642</v>
      </c>
      <c r="C145" s="30">
        <v>126410.48000000001</v>
      </c>
      <c r="D145" s="28">
        <v>4.103E-4</v>
      </c>
      <c r="E145" s="28">
        <v>4.2761999999999997E-4</v>
      </c>
      <c r="F145" s="32">
        <v>1055294</v>
      </c>
      <c r="G145" s="31">
        <v>1358581</v>
      </c>
      <c r="H145" s="33">
        <v>807677</v>
      </c>
      <c r="I145" s="32">
        <v>81367</v>
      </c>
      <c r="J145" s="31">
        <v>-124228.08326390552</v>
      </c>
      <c r="K145" s="31">
        <v>-42861.083263905515</v>
      </c>
      <c r="L145" s="31">
        <v>0</v>
      </c>
      <c r="M145" s="33">
        <v>-42861.083263905515</v>
      </c>
      <c r="N145" s="32">
        <v>68570</v>
      </c>
      <c r="O145" s="31">
        <v>0</v>
      </c>
      <c r="P145" s="31">
        <v>58374</v>
      </c>
      <c r="Q145" s="31">
        <v>3168.6874571747103</v>
      </c>
      <c r="R145" s="33">
        <v>130112.6874571747</v>
      </c>
      <c r="S145" s="32">
        <v>0</v>
      </c>
      <c r="T145" s="31">
        <v>59559</v>
      </c>
      <c r="U145" s="31">
        <v>114698</v>
      </c>
      <c r="V145" s="31">
        <v>171557.2661144131</v>
      </c>
      <c r="W145" s="60">
        <v>345814.2661144131</v>
      </c>
      <c r="X145" s="32">
        <v>-111703.3860564619</v>
      </c>
      <c r="Y145" s="31">
        <v>-56735.25245953977</v>
      </c>
      <c r="Z145" s="31">
        <v>-34476.689111171989</v>
      </c>
      <c r="AA145" s="31">
        <v>-12786.251030064739</v>
      </c>
      <c r="AB145" s="31">
        <v>0</v>
      </c>
      <c r="AC145" s="33">
        <v>0</v>
      </c>
    </row>
    <row r="146" spans="1:29" s="34" customFormat="1">
      <c r="A146" s="35" t="s">
        <v>522</v>
      </c>
      <c r="B146" s="36" t="s">
        <v>1645</v>
      </c>
      <c r="C146" s="30">
        <v>0</v>
      </c>
      <c r="D146" s="28">
        <v>0</v>
      </c>
      <c r="E146" s="28">
        <v>0</v>
      </c>
      <c r="F146" s="32">
        <v>0</v>
      </c>
      <c r="G146" s="31">
        <v>0</v>
      </c>
      <c r="H146" s="33">
        <v>0</v>
      </c>
      <c r="I146" s="32">
        <v>0</v>
      </c>
      <c r="J146" s="31">
        <v>-50816.429940378068</v>
      </c>
      <c r="K146" s="31">
        <v>-50816.429940378068</v>
      </c>
      <c r="L146" s="31">
        <v>0</v>
      </c>
      <c r="M146" s="33">
        <v>-50816.429940378068</v>
      </c>
      <c r="N146" s="32">
        <v>0</v>
      </c>
      <c r="O146" s="31">
        <v>0</v>
      </c>
      <c r="P146" s="31">
        <v>0</v>
      </c>
      <c r="Q146" s="31">
        <v>0</v>
      </c>
      <c r="R146" s="33">
        <v>0</v>
      </c>
      <c r="S146" s="32">
        <v>0</v>
      </c>
      <c r="T146" s="31">
        <v>0</v>
      </c>
      <c r="U146" s="31">
        <v>0</v>
      </c>
      <c r="V146" s="31">
        <v>79819.455152278053</v>
      </c>
      <c r="W146" s="60">
        <v>79819.455152278053</v>
      </c>
      <c r="X146" s="32">
        <v>-46087.735468381958</v>
      </c>
      <c r="Y146" s="31">
        <v>-28649.742828671318</v>
      </c>
      <c r="Z146" s="31">
        <v>-5081.9768552247797</v>
      </c>
      <c r="AA146" s="31">
        <v>0</v>
      </c>
      <c r="AB146" s="31">
        <v>0</v>
      </c>
      <c r="AC146" s="33">
        <v>0</v>
      </c>
    </row>
    <row r="147" spans="1:29" s="34" customFormat="1">
      <c r="A147" s="35" t="s">
        <v>534</v>
      </c>
      <c r="B147" s="36" t="s">
        <v>1657</v>
      </c>
      <c r="C147" s="30">
        <v>626191.97</v>
      </c>
      <c r="D147" s="28">
        <v>2.0324900000000001E-3</v>
      </c>
      <c r="E147" s="28">
        <v>1.8857500000000001E-3</v>
      </c>
      <c r="F147" s="32">
        <v>5227576</v>
      </c>
      <c r="G147" s="31">
        <v>6729958</v>
      </c>
      <c r="H147" s="33">
        <v>4000963</v>
      </c>
      <c r="I147" s="32">
        <v>403064</v>
      </c>
      <c r="J147" s="31">
        <v>41265.886152500301</v>
      </c>
      <c r="K147" s="31">
        <v>444329.88615250029</v>
      </c>
      <c r="L147" s="31">
        <v>0</v>
      </c>
      <c r="M147" s="33">
        <v>444329.88615250029</v>
      </c>
      <c r="N147" s="32">
        <v>339674</v>
      </c>
      <c r="O147" s="31">
        <v>0</v>
      </c>
      <c r="P147" s="31">
        <v>289167</v>
      </c>
      <c r="Q147" s="31">
        <v>374412.70808132988</v>
      </c>
      <c r="R147" s="33">
        <v>1003253.7080813299</v>
      </c>
      <c r="S147" s="32">
        <v>0</v>
      </c>
      <c r="T147" s="31">
        <v>295035</v>
      </c>
      <c r="U147" s="31">
        <v>568176</v>
      </c>
      <c r="V147" s="31">
        <v>76502.275380444</v>
      </c>
      <c r="W147" s="60">
        <v>939713.27538044401</v>
      </c>
      <c r="X147" s="32">
        <v>-76004.981155494956</v>
      </c>
      <c r="Y147" s="31">
        <v>149381.67646499677</v>
      </c>
      <c r="Z147" s="31">
        <v>39119.726982885128</v>
      </c>
      <c r="AA147" s="31">
        <v>-48955.989591501013</v>
      </c>
      <c r="AB147" s="31">
        <v>0</v>
      </c>
      <c r="AC147" s="33">
        <v>0</v>
      </c>
    </row>
    <row r="148" spans="1:29" s="34" customFormat="1">
      <c r="A148" s="35" t="s">
        <v>535</v>
      </c>
      <c r="B148" s="36" t="s">
        <v>1658</v>
      </c>
      <c r="C148" s="30">
        <v>35445.65</v>
      </c>
      <c r="D148" s="28">
        <v>1.1505E-4</v>
      </c>
      <c r="E148" s="28">
        <v>1.5422999999999999E-4</v>
      </c>
      <c r="F148" s="32">
        <v>295909</v>
      </c>
      <c r="G148" s="31">
        <v>380952</v>
      </c>
      <c r="H148" s="33">
        <v>226476</v>
      </c>
      <c r="I148" s="32">
        <v>22816</v>
      </c>
      <c r="J148" s="31">
        <v>-65358.50584476284</v>
      </c>
      <c r="K148" s="31">
        <v>-42542.50584476284</v>
      </c>
      <c r="L148" s="31">
        <v>0</v>
      </c>
      <c r="M148" s="33">
        <v>-42542.50584476284</v>
      </c>
      <c r="N148" s="32">
        <v>19227</v>
      </c>
      <c r="O148" s="31">
        <v>0</v>
      </c>
      <c r="P148" s="31">
        <v>16368</v>
      </c>
      <c r="Q148" s="31">
        <v>4803.5781831400109</v>
      </c>
      <c r="R148" s="33">
        <v>40398.578183140009</v>
      </c>
      <c r="S148" s="32">
        <v>0</v>
      </c>
      <c r="T148" s="31">
        <v>16701</v>
      </c>
      <c r="U148" s="31">
        <v>32162</v>
      </c>
      <c r="V148" s="31">
        <v>184202.98663478572</v>
      </c>
      <c r="W148" s="60">
        <v>233065.98663478572</v>
      </c>
      <c r="X148" s="32">
        <v>-75438.375275212893</v>
      </c>
      <c r="Y148" s="31">
        <v>-70742.210146863974</v>
      </c>
      <c r="Z148" s="31">
        <v>-40777.491819259019</v>
      </c>
      <c r="AA148" s="31">
        <v>-5709.3312103098242</v>
      </c>
      <c r="AB148" s="31">
        <v>0</v>
      </c>
      <c r="AC148" s="33">
        <v>0</v>
      </c>
    </row>
    <row r="149" spans="1:29" s="34" customFormat="1">
      <c r="A149" s="35" t="s">
        <v>537</v>
      </c>
      <c r="B149" s="36" t="s">
        <v>1660</v>
      </c>
      <c r="C149" s="30">
        <v>48799.55</v>
      </c>
      <c r="D149" s="28">
        <v>1.5839000000000001E-4</v>
      </c>
      <c r="E149" s="28">
        <v>1.6736E-4</v>
      </c>
      <c r="F149" s="32">
        <v>407380</v>
      </c>
      <c r="G149" s="31">
        <v>524459</v>
      </c>
      <c r="H149" s="33">
        <v>311791</v>
      </c>
      <c r="I149" s="32">
        <v>31410</v>
      </c>
      <c r="J149" s="31">
        <v>10614.519293045407</v>
      </c>
      <c r="K149" s="31">
        <v>42024.519293045407</v>
      </c>
      <c r="L149" s="31">
        <v>0</v>
      </c>
      <c r="M149" s="33">
        <v>42024.519293045407</v>
      </c>
      <c r="N149" s="32">
        <v>26470</v>
      </c>
      <c r="O149" s="31">
        <v>0</v>
      </c>
      <c r="P149" s="31">
        <v>22535</v>
      </c>
      <c r="Q149" s="31">
        <v>14885.076635623935</v>
      </c>
      <c r="R149" s="33">
        <v>63890.076635623933</v>
      </c>
      <c r="S149" s="32">
        <v>0</v>
      </c>
      <c r="T149" s="31">
        <v>22992</v>
      </c>
      <c r="U149" s="31">
        <v>44277</v>
      </c>
      <c r="V149" s="31">
        <v>28046.01603022527</v>
      </c>
      <c r="W149" s="60">
        <v>95315.016030225263</v>
      </c>
      <c r="X149" s="32">
        <v>-6267.5564598777692</v>
      </c>
      <c r="Y149" s="31">
        <v>-7914.2183661311756</v>
      </c>
      <c r="Z149" s="31">
        <v>-12167.466606811562</v>
      </c>
      <c r="AA149" s="31">
        <v>-5075.6979617808229</v>
      </c>
      <c r="AB149" s="31">
        <v>0</v>
      </c>
      <c r="AC149" s="33">
        <v>0</v>
      </c>
    </row>
    <row r="150" spans="1:29" s="34" customFormat="1">
      <c r="A150" s="35" t="s">
        <v>547</v>
      </c>
      <c r="B150" s="36" t="s">
        <v>1670</v>
      </c>
      <c r="C150" s="30">
        <v>726245.69</v>
      </c>
      <c r="D150" s="28">
        <v>2.35725E-3</v>
      </c>
      <c r="E150" s="28">
        <v>0</v>
      </c>
      <c r="F150" s="32">
        <v>6062860</v>
      </c>
      <c r="G150" s="31">
        <v>7805299</v>
      </c>
      <c r="H150" s="33">
        <v>4640254</v>
      </c>
      <c r="I150" s="32">
        <v>467467</v>
      </c>
      <c r="J150" s="31">
        <v>1612092.1616168704</v>
      </c>
      <c r="K150" s="31">
        <v>2079559.1616168704</v>
      </c>
      <c r="L150" s="31">
        <v>0</v>
      </c>
      <c r="M150" s="33">
        <v>2079559.1616168704</v>
      </c>
      <c r="N150" s="32">
        <v>393949</v>
      </c>
      <c r="O150" s="31">
        <v>0</v>
      </c>
      <c r="P150" s="31">
        <v>335372</v>
      </c>
      <c r="Q150" s="31">
        <v>4981364.7793961298</v>
      </c>
      <c r="R150" s="33">
        <v>5710685.7793961298</v>
      </c>
      <c r="S150" s="32">
        <v>0</v>
      </c>
      <c r="T150" s="31">
        <v>342177</v>
      </c>
      <c r="U150" s="31">
        <v>658961</v>
      </c>
      <c r="V150" s="31">
        <v>0</v>
      </c>
      <c r="W150" s="60">
        <v>1001138</v>
      </c>
      <c r="X150" s="32">
        <v>1455782.1616168704</v>
      </c>
      <c r="Y150" s="31">
        <v>1636715.1616168704</v>
      </c>
      <c r="Z150" s="31">
        <v>1538579.1616168704</v>
      </c>
      <c r="AA150" s="31">
        <v>78471.294545518118</v>
      </c>
      <c r="AB150" s="31">
        <v>0</v>
      </c>
      <c r="AC150" s="33">
        <v>0</v>
      </c>
    </row>
    <row r="151" spans="1:29" s="34" customFormat="1">
      <c r="A151" s="35" t="s">
        <v>548</v>
      </c>
      <c r="B151" s="36" t="s">
        <v>1671</v>
      </c>
      <c r="C151" s="30">
        <v>346291.76</v>
      </c>
      <c r="D151" s="28">
        <v>1.1239900000000001E-3</v>
      </c>
      <c r="E151" s="28">
        <v>9.0496000000000001E-4</v>
      </c>
      <c r="F151" s="32">
        <v>2890909</v>
      </c>
      <c r="G151" s="31">
        <v>3721743</v>
      </c>
      <c r="H151" s="33">
        <v>2212578</v>
      </c>
      <c r="I151" s="32">
        <v>222899</v>
      </c>
      <c r="J151" s="31">
        <v>46876.766829175038</v>
      </c>
      <c r="K151" s="31">
        <v>269775.76682917506</v>
      </c>
      <c r="L151" s="31">
        <v>0</v>
      </c>
      <c r="M151" s="33">
        <v>269775.76682917506</v>
      </c>
      <c r="N151" s="32">
        <v>187844</v>
      </c>
      <c r="O151" s="31">
        <v>0</v>
      </c>
      <c r="P151" s="31">
        <v>159913</v>
      </c>
      <c r="Q151" s="31">
        <v>646072.0914938146</v>
      </c>
      <c r="R151" s="33">
        <v>993829.0914938146</v>
      </c>
      <c r="S151" s="32">
        <v>0</v>
      </c>
      <c r="T151" s="31">
        <v>163158</v>
      </c>
      <c r="U151" s="31">
        <v>314208</v>
      </c>
      <c r="V151" s="31">
        <v>443060.83519789891</v>
      </c>
      <c r="W151" s="60">
        <v>920426.83519789891</v>
      </c>
      <c r="X151" s="32">
        <v>15868.014076102947</v>
      </c>
      <c r="Y151" s="31">
        <v>6462.8969771506308</v>
      </c>
      <c r="Z151" s="31">
        <v>69617.966336577898</v>
      </c>
      <c r="AA151" s="31">
        <v>-18546.621093915812</v>
      </c>
      <c r="AB151" s="31">
        <v>0</v>
      </c>
      <c r="AC151" s="33">
        <v>0</v>
      </c>
    </row>
    <row r="152" spans="1:29" s="34" customFormat="1">
      <c r="A152" s="35" t="s">
        <v>550</v>
      </c>
      <c r="B152" s="36" t="s">
        <v>1673</v>
      </c>
      <c r="C152" s="30">
        <v>0</v>
      </c>
      <c r="D152" s="28">
        <v>0</v>
      </c>
      <c r="E152" s="28">
        <v>0</v>
      </c>
      <c r="F152" s="32">
        <v>0</v>
      </c>
      <c r="G152" s="31">
        <v>0</v>
      </c>
      <c r="H152" s="33">
        <v>0</v>
      </c>
      <c r="I152" s="32">
        <v>0</v>
      </c>
      <c r="J152" s="31">
        <v>-380057.70091686025</v>
      </c>
      <c r="K152" s="31">
        <v>-380057.70091686025</v>
      </c>
      <c r="L152" s="31">
        <v>0</v>
      </c>
      <c r="M152" s="33">
        <v>-380057.70091686025</v>
      </c>
      <c r="N152" s="32">
        <v>0</v>
      </c>
      <c r="O152" s="31">
        <v>0</v>
      </c>
      <c r="P152" s="31">
        <v>0</v>
      </c>
      <c r="Q152" s="31">
        <v>0</v>
      </c>
      <c r="R152" s="33">
        <v>0</v>
      </c>
      <c r="S152" s="32">
        <v>0</v>
      </c>
      <c r="T152" s="31">
        <v>0</v>
      </c>
      <c r="U152" s="31">
        <v>0</v>
      </c>
      <c r="V152" s="31">
        <v>0</v>
      </c>
      <c r="W152" s="60">
        <v>0</v>
      </c>
      <c r="X152" s="32">
        <v>0</v>
      </c>
      <c r="Y152" s="31">
        <v>0</v>
      </c>
      <c r="Z152" s="31">
        <v>0</v>
      </c>
      <c r="AA152" s="31">
        <v>0</v>
      </c>
      <c r="AB152" s="31">
        <v>0</v>
      </c>
      <c r="AC152" s="33">
        <v>0</v>
      </c>
    </row>
    <row r="153" spans="1:29" s="34" customFormat="1">
      <c r="A153" s="35" t="s">
        <v>1133</v>
      </c>
      <c r="B153" s="36" t="s">
        <v>1674</v>
      </c>
      <c r="C153" s="30">
        <v>0</v>
      </c>
      <c r="D153" s="28">
        <v>0</v>
      </c>
      <c r="E153" s="28">
        <v>0</v>
      </c>
      <c r="F153" s="32">
        <v>0</v>
      </c>
      <c r="G153" s="31">
        <v>0</v>
      </c>
      <c r="H153" s="33">
        <v>0</v>
      </c>
      <c r="I153" s="32">
        <v>0</v>
      </c>
      <c r="J153" s="31">
        <v>-873436.68762050848</v>
      </c>
      <c r="K153" s="31">
        <v>-873436.68762050848</v>
      </c>
      <c r="L153" s="31">
        <v>0</v>
      </c>
      <c r="M153" s="33">
        <v>-873436.68762050848</v>
      </c>
      <c r="N153" s="32">
        <v>0</v>
      </c>
      <c r="O153" s="31">
        <v>0</v>
      </c>
      <c r="P153" s="31">
        <v>0</v>
      </c>
      <c r="Q153" s="31">
        <v>0</v>
      </c>
      <c r="R153" s="33">
        <v>0</v>
      </c>
      <c r="S153" s="32">
        <v>0</v>
      </c>
      <c r="T153" s="31">
        <v>0</v>
      </c>
      <c r="U153" s="31">
        <v>0</v>
      </c>
      <c r="V153" s="31">
        <v>0</v>
      </c>
      <c r="W153" s="60">
        <v>0</v>
      </c>
      <c r="X153" s="32">
        <v>0</v>
      </c>
      <c r="Y153" s="31">
        <v>0</v>
      </c>
      <c r="Z153" s="31">
        <v>0</v>
      </c>
      <c r="AA153" s="31">
        <v>0</v>
      </c>
      <c r="AB153" s="31">
        <v>0</v>
      </c>
      <c r="AC153" s="33">
        <v>0</v>
      </c>
    </row>
    <row r="154" spans="1:29" s="34" customFormat="1">
      <c r="A154" s="35" t="s">
        <v>1150</v>
      </c>
      <c r="B154" s="36" t="s">
        <v>2296</v>
      </c>
      <c r="C154" s="30">
        <v>0</v>
      </c>
      <c r="D154" s="28">
        <v>0</v>
      </c>
      <c r="E154" s="28">
        <v>0</v>
      </c>
      <c r="F154" s="32">
        <v>0</v>
      </c>
      <c r="G154" s="31">
        <v>0</v>
      </c>
      <c r="H154" s="33">
        <v>0</v>
      </c>
      <c r="I154" s="32">
        <v>0</v>
      </c>
      <c r="J154" s="31">
        <v>0</v>
      </c>
      <c r="K154" s="31">
        <v>0</v>
      </c>
      <c r="L154" s="31">
        <v>0</v>
      </c>
      <c r="M154" s="33">
        <v>0</v>
      </c>
      <c r="N154" s="32">
        <v>0</v>
      </c>
      <c r="O154" s="31">
        <v>0</v>
      </c>
      <c r="P154" s="31">
        <v>0</v>
      </c>
      <c r="Q154" s="31">
        <v>0</v>
      </c>
      <c r="R154" s="33">
        <v>0</v>
      </c>
      <c r="S154" s="32">
        <v>0</v>
      </c>
      <c r="T154" s="31">
        <v>0</v>
      </c>
      <c r="U154" s="31">
        <v>0</v>
      </c>
      <c r="V154" s="31">
        <v>0</v>
      </c>
      <c r="W154" s="60">
        <v>0</v>
      </c>
      <c r="X154" s="32">
        <v>0</v>
      </c>
      <c r="Y154" s="31">
        <v>0</v>
      </c>
      <c r="Z154" s="31">
        <v>0</v>
      </c>
      <c r="AA154" s="31">
        <v>0</v>
      </c>
      <c r="AB154" s="31">
        <v>0</v>
      </c>
      <c r="AC154" s="33">
        <v>0</v>
      </c>
    </row>
    <row r="155" spans="1:29" s="34" customFormat="1">
      <c r="A155" s="35" t="s">
        <v>551</v>
      </c>
      <c r="B155" s="36" t="s">
        <v>1675</v>
      </c>
      <c r="C155" s="30">
        <v>3455800.8200000003</v>
      </c>
      <c r="D155" s="28">
        <v>1.1216830000000001E-2</v>
      </c>
      <c r="E155" s="28">
        <v>8.3591299999999993E-3</v>
      </c>
      <c r="F155" s="32">
        <v>28849750</v>
      </c>
      <c r="G155" s="31">
        <v>37141040</v>
      </c>
      <c r="H155" s="33">
        <v>22080367</v>
      </c>
      <c r="I155" s="32">
        <v>2224413</v>
      </c>
      <c r="J155" s="31">
        <v>5967651.6210859539</v>
      </c>
      <c r="K155" s="31">
        <v>8192064.6210859539</v>
      </c>
      <c r="L155" s="31">
        <v>0</v>
      </c>
      <c r="M155" s="33">
        <v>8192064.6210859539</v>
      </c>
      <c r="N155" s="32">
        <v>1874581</v>
      </c>
      <c r="O155" s="31">
        <v>0</v>
      </c>
      <c r="P155" s="31">
        <v>1595845</v>
      </c>
      <c r="Q155" s="31">
        <v>12884276.933881715</v>
      </c>
      <c r="R155" s="33">
        <v>16354702.933881715</v>
      </c>
      <c r="S155" s="32">
        <v>0</v>
      </c>
      <c r="T155" s="31">
        <v>1628228</v>
      </c>
      <c r="U155" s="31">
        <v>3135627</v>
      </c>
      <c r="V155" s="31">
        <v>0</v>
      </c>
      <c r="W155" s="60">
        <v>4763855</v>
      </c>
      <c r="X155" s="32">
        <v>4640085.5973797711</v>
      </c>
      <c r="Y155" s="31">
        <v>4906781.1547740307</v>
      </c>
      <c r="Z155" s="31">
        <v>2187513.6547371158</v>
      </c>
      <c r="AA155" s="31">
        <v>-143532.47300920263</v>
      </c>
      <c r="AB155" s="31">
        <v>0</v>
      </c>
      <c r="AC155" s="33">
        <v>0</v>
      </c>
    </row>
    <row r="156" spans="1:29" s="34" customFormat="1">
      <c r="A156" s="35" t="s">
        <v>552</v>
      </c>
      <c r="B156" s="36" t="s">
        <v>1676</v>
      </c>
      <c r="C156" s="30">
        <v>3277284.3400000003</v>
      </c>
      <c r="D156" s="28">
        <v>1.06374E-2</v>
      </c>
      <c r="E156" s="28">
        <v>1.037453E-2</v>
      </c>
      <c r="F156" s="32">
        <v>27359453</v>
      </c>
      <c r="G156" s="31">
        <v>35222438</v>
      </c>
      <c r="H156" s="33">
        <v>20939757</v>
      </c>
      <c r="I156" s="32">
        <v>2109506</v>
      </c>
      <c r="J156" s="31">
        <v>2655305.8395524742</v>
      </c>
      <c r="K156" s="31">
        <v>4764811.8395524742</v>
      </c>
      <c r="L156" s="31">
        <v>0</v>
      </c>
      <c r="M156" s="33">
        <v>4764811.8395524742</v>
      </c>
      <c r="N156" s="32">
        <v>1777745</v>
      </c>
      <c r="O156" s="31">
        <v>0</v>
      </c>
      <c r="P156" s="31">
        <v>1513408</v>
      </c>
      <c r="Q156" s="31">
        <v>1965487.4233473917</v>
      </c>
      <c r="R156" s="33">
        <v>5256640.4233473912</v>
      </c>
      <c r="S156" s="32">
        <v>0</v>
      </c>
      <c r="T156" s="31">
        <v>1544118</v>
      </c>
      <c r="U156" s="31">
        <v>2973649</v>
      </c>
      <c r="V156" s="31">
        <v>89262.123647211061</v>
      </c>
      <c r="W156" s="60">
        <v>4607029.1236472111</v>
      </c>
      <c r="X156" s="32">
        <v>393913.75116807432</v>
      </c>
      <c r="Y156" s="31">
        <v>640311.10252531688</v>
      </c>
      <c r="Z156" s="31">
        <v>-97160.276035568328</v>
      </c>
      <c r="AA156" s="31">
        <v>-287453.27795764233</v>
      </c>
      <c r="AB156" s="31">
        <v>0</v>
      </c>
      <c r="AC156" s="33">
        <v>0</v>
      </c>
    </row>
    <row r="157" spans="1:29" s="34" customFormat="1">
      <c r="A157" s="35" t="s">
        <v>1151</v>
      </c>
      <c r="B157" s="36" t="s">
        <v>2297</v>
      </c>
      <c r="C157" s="30">
        <v>0</v>
      </c>
      <c r="D157" s="28">
        <v>0</v>
      </c>
      <c r="E157" s="28">
        <v>0</v>
      </c>
      <c r="F157" s="32">
        <v>0</v>
      </c>
      <c r="G157" s="31">
        <v>0</v>
      </c>
      <c r="H157" s="33">
        <v>0</v>
      </c>
      <c r="I157" s="32">
        <v>0</v>
      </c>
      <c r="J157" s="31">
        <v>-867847.8878442056</v>
      </c>
      <c r="K157" s="31">
        <v>-867847.8878442056</v>
      </c>
      <c r="L157" s="31">
        <v>0</v>
      </c>
      <c r="M157" s="33">
        <v>-867847.8878442056</v>
      </c>
      <c r="N157" s="32">
        <v>0</v>
      </c>
      <c r="O157" s="31">
        <v>0</v>
      </c>
      <c r="P157" s="31">
        <v>0</v>
      </c>
      <c r="Q157" s="31">
        <v>0</v>
      </c>
      <c r="R157" s="33">
        <v>0</v>
      </c>
      <c r="S157" s="32">
        <v>0</v>
      </c>
      <c r="T157" s="31">
        <v>0</v>
      </c>
      <c r="U157" s="31">
        <v>0</v>
      </c>
      <c r="V157" s="31">
        <v>0</v>
      </c>
      <c r="W157" s="60">
        <v>0</v>
      </c>
      <c r="X157" s="32">
        <v>0</v>
      </c>
      <c r="Y157" s="31">
        <v>0</v>
      </c>
      <c r="Z157" s="31">
        <v>0</v>
      </c>
      <c r="AA157" s="31">
        <v>0</v>
      </c>
      <c r="AB157" s="31">
        <v>0</v>
      </c>
      <c r="AC157" s="33">
        <v>0</v>
      </c>
    </row>
    <row r="158" spans="1:29" s="34" customFormat="1">
      <c r="A158" s="35" t="s">
        <v>565</v>
      </c>
      <c r="B158" s="36" t="s">
        <v>1689</v>
      </c>
      <c r="C158" s="30">
        <v>107580.4</v>
      </c>
      <c r="D158" s="28">
        <v>3.4917999999999999E-4</v>
      </c>
      <c r="E158" s="28">
        <v>3.1620999999999998E-4</v>
      </c>
      <c r="F158" s="32">
        <v>898093</v>
      </c>
      <c r="G158" s="31">
        <v>1156201</v>
      </c>
      <c r="H158" s="33">
        <v>687362</v>
      </c>
      <c r="I158" s="32">
        <v>69246</v>
      </c>
      <c r="J158" s="31">
        <v>-39346.168948280203</v>
      </c>
      <c r="K158" s="31">
        <v>29899.831051719797</v>
      </c>
      <c r="L158" s="31">
        <v>0</v>
      </c>
      <c r="M158" s="33">
        <v>29899.831051719797</v>
      </c>
      <c r="N158" s="32">
        <v>58356</v>
      </c>
      <c r="O158" s="31">
        <v>0</v>
      </c>
      <c r="P158" s="31">
        <v>49679</v>
      </c>
      <c r="Q158" s="31">
        <v>105774.08233619932</v>
      </c>
      <c r="R158" s="33">
        <v>213809.08233619932</v>
      </c>
      <c r="S158" s="32">
        <v>0</v>
      </c>
      <c r="T158" s="31">
        <v>50687</v>
      </c>
      <c r="U158" s="31">
        <v>97612</v>
      </c>
      <c r="V158" s="31">
        <v>93289.942984543173</v>
      </c>
      <c r="W158" s="60">
        <v>241588.94298454316</v>
      </c>
      <c r="X158" s="32">
        <v>-59213.548154459037</v>
      </c>
      <c r="Y158" s="31">
        <v>24835.758214652444</v>
      </c>
      <c r="Z158" s="31">
        <v>14527.464899406696</v>
      </c>
      <c r="AA158" s="31">
        <v>-7929.535607943938</v>
      </c>
      <c r="AB158" s="31">
        <v>0</v>
      </c>
      <c r="AC158" s="33">
        <v>0</v>
      </c>
    </row>
    <row r="159" spans="1:29" s="34" customFormat="1">
      <c r="A159" s="35" t="s">
        <v>566</v>
      </c>
      <c r="B159" s="36" t="s">
        <v>1690</v>
      </c>
      <c r="C159" s="30">
        <v>21426.21</v>
      </c>
      <c r="D159" s="28">
        <v>6.9549999999999996E-5</v>
      </c>
      <c r="E159" s="28">
        <v>7.2860000000000004E-5</v>
      </c>
      <c r="F159" s="32">
        <v>178883</v>
      </c>
      <c r="G159" s="31">
        <v>230293</v>
      </c>
      <c r="H159" s="33">
        <v>136909</v>
      </c>
      <c r="I159" s="32">
        <v>13792</v>
      </c>
      <c r="J159" s="31">
        <v>-196582.77550339382</v>
      </c>
      <c r="K159" s="31">
        <v>-182790.77550339382</v>
      </c>
      <c r="L159" s="31">
        <v>0</v>
      </c>
      <c r="M159" s="33">
        <v>-182790.77550339382</v>
      </c>
      <c r="N159" s="32">
        <v>11623</v>
      </c>
      <c r="O159" s="31">
        <v>0</v>
      </c>
      <c r="P159" s="31">
        <v>9895</v>
      </c>
      <c r="Q159" s="31">
        <v>0</v>
      </c>
      <c r="R159" s="33">
        <v>21518</v>
      </c>
      <c r="S159" s="32">
        <v>0</v>
      </c>
      <c r="T159" s="31">
        <v>10096</v>
      </c>
      <c r="U159" s="31">
        <v>19442</v>
      </c>
      <c r="V159" s="31">
        <v>79295.750795651256</v>
      </c>
      <c r="W159" s="60">
        <v>108833.75079565126</v>
      </c>
      <c r="X159" s="32">
        <v>-64890.4528795023</v>
      </c>
      <c r="Y159" s="31">
        <v>-15117.913883923477</v>
      </c>
      <c r="Z159" s="31">
        <v>-5117.4547181823491</v>
      </c>
      <c r="AA159" s="31">
        <v>-2189.9293140431441</v>
      </c>
      <c r="AB159" s="31">
        <v>0</v>
      </c>
      <c r="AC159" s="33">
        <v>0</v>
      </c>
    </row>
    <row r="160" spans="1:29" s="34" customFormat="1">
      <c r="A160" s="35" t="s">
        <v>572</v>
      </c>
      <c r="B160" s="36" t="s">
        <v>1696</v>
      </c>
      <c r="C160" s="30">
        <v>85611.11</v>
      </c>
      <c r="D160" s="28">
        <v>2.7787999999999999E-4</v>
      </c>
      <c r="E160" s="28">
        <v>3.4715000000000001E-4</v>
      </c>
      <c r="F160" s="32">
        <v>714709</v>
      </c>
      <c r="G160" s="31">
        <v>920113</v>
      </c>
      <c r="H160" s="33">
        <v>547008</v>
      </c>
      <c r="I160" s="32">
        <v>55106</v>
      </c>
      <c r="J160" s="31">
        <v>172348.2828624486</v>
      </c>
      <c r="K160" s="31">
        <v>227454.2828624486</v>
      </c>
      <c r="L160" s="31">
        <v>0</v>
      </c>
      <c r="M160" s="33">
        <v>227454.2828624486</v>
      </c>
      <c r="N160" s="32">
        <v>46440</v>
      </c>
      <c r="O160" s="31">
        <v>0</v>
      </c>
      <c r="P160" s="31">
        <v>39535</v>
      </c>
      <c r="Q160" s="31">
        <v>286982.93460795749</v>
      </c>
      <c r="R160" s="33">
        <v>372957.93460795749</v>
      </c>
      <c r="S160" s="32">
        <v>0</v>
      </c>
      <c r="T160" s="31">
        <v>40337</v>
      </c>
      <c r="U160" s="31">
        <v>77680</v>
      </c>
      <c r="V160" s="31">
        <v>364053.14890033542</v>
      </c>
      <c r="W160" s="60">
        <v>482070.14890033542</v>
      </c>
      <c r="X160" s="32">
        <v>74793.875363715895</v>
      </c>
      <c r="Y160" s="31">
        <v>-93301.191410646599</v>
      </c>
      <c r="Z160" s="31">
        <v>-78387.467141301444</v>
      </c>
      <c r="AA160" s="31">
        <v>-12217.431104145813</v>
      </c>
      <c r="AB160" s="31">
        <v>0</v>
      </c>
      <c r="AC160" s="33">
        <v>0</v>
      </c>
    </row>
    <row r="161" spans="1:29" s="34" customFormat="1">
      <c r="A161" s="35" t="s">
        <v>589</v>
      </c>
      <c r="B161" s="36" t="s">
        <v>1713</v>
      </c>
      <c r="C161" s="30">
        <v>1615000.1</v>
      </c>
      <c r="D161" s="28">
        <v>5.2419600000000004E-3</v>
      </c>
      <c r="E161" s="28">
        <v>5.7071600000000002E-3</v>
      </c>
      <c r="F161" s="32">
        <v>13482351</v>
      </c>
      <c r="G161" s="31">
        <v>17357118</v>
      </c>
      <c r="H161" s="33">
        <v>10318816</v>
      </c>
      <c r="I161" s="32">
        <v>1039535</v>
      </c>
      <c r="J161" s="31">
        <v>-223024.81699865125</v>
      </c>
      <c r="K161" s="31">
        <v>816510.18300134875</v>
      </c>
      <c r="L161" s="31">
        <v>0</v>
      </c>
      <c r="M161" s="33">
        <v>816510.18300134875</v>
      </c>
      <c r="N161" s="32">
        <v>876048</v>
      </c>
      <c r="O161" s="31">
        <v>0</v>
      </c>
      <c r="P161" s="31">
        <v>745786</v>
      </c>
      <c r="Q161" s="31">
        <v>926176.62010297296</v>
      </c>
      <c r="R161" s="33">
        <v>2548010.6201029727</v>
      </c>
      <c r="S161" s="32">
        <v>0</v>
      </c>
      <c r="T161" s="31">
        <v>760919</v>
      </c>
      <c r="U161" s="31">
        <v>1465372</v>
      </c>
      <c r="V161" s="31">
        <v>1484532.5920710315</v>
      </c>
      <c r="W161" s="60">
        <v>3710823.5920710312</v>
      </c>
      <c r="X161" s="32">
        <v>-610592.10038956872</v>
      </c>
      <c r="Y161" s="31">
        <v>36125.166011950161</v>
      </c>
      <c r="Z161" s="31">
        <v>-409915.10430141032</v>
      </c>
      <c r="AA161" s="31">
        <v>-178430.93328902958</v>
      </c>
      <c r="AB161" s="31">
        <v>0</v>
      </c>
      <c r="AC161" s="33">
        <v>0</v>
      </c>
    </row>
    <row r="162" spans="1:29" s="34" customFormat="1">
      <c r="A162" s="35" t="s">
        <v>600</v>
      </c>
      <c r="B162" s="36" t="s">
        <v>1724</v>
      </c>
      <c r="C162" s="30">
        <v>81084.329999999987</v>
      </c>
      <c r="D162" s="28">
        <v>2.6318000000000001E-4</v>
      </c>
      <c r="E162" s="28">
        <v>2.966E-4</v>
      </c>
      <c r="F162" s="32">
        <v>676900</v>
      </c>
      <c r="G162" s="31">
        <v>871439</v>
      </c>
      <c r="H162" s="33">
        <v>518071</v>
      </c>
      <c r="I162" s="32">
        <v>52191</v>
      </c>
      <c r="J162" s="31">
        <v>-53692.61092179078</v>
      </c>
      <c r="K162" s="31">
        <v>-1501.6109217907797</v>
      </c>
      <c r="L162" s="31">
        <v>0</v>
      </c>
      <c r="M162" s="33">
        <v>-1501.6109217907797</v>
      </c>
      <c r="N162" s="32">
        <v>43983</v>
      </c>
      <c r="O162" s="31">
        <v>0</v>
      </c>
      <c r="P162" s="31">
        <v>37443</v>
      </c>
      <c r="Q162" s="31">
        <v>13955.059197160146</v>
      </c>
      <c r="R162" s="33">
        <v>95381.059197160153</v>
      </c>
      <c r="S162" s="32">
        <v>0</v>
      </c>
      <c r="T162" s="31">
        <v>38203</v>
      </c>
      <c r="U162" s="31">
        <v>73571</v>
      </c>
      <c r="V162" s="31">
        <v>170356.96934538431</v>
      </c>
      <c r="W162" s="60">
        <v>282130.96934538428</v>
      </c>
      <c r="X162" s="32">
        <v>-75262.059282716858</v>
      </c>
      <c r="Y162" s="31">
        <v>-60563.574341935637</v>
      </c>
      <c r="Z162" s="31">
        <v>-41344.139132271303</v>
      </c>
      <c r="AA162" s="31">
        <v>-9580.1373913003099</v>
      </c>
      <c r="AB162" s="31">
        <v>0</v>
      </c>
      <c r="AC162" s="33">
        <v>0</v>
      </c>
    </row>
    <row r="163" spans="1:29" s="34" customFormat="1">
      <c r="A163" s="35" t="s">
        <v>604</v>
      </c>
      <c r="B163" s="36" t="s">
        <v>1728</v>
      </c>
      <c r="C163" s="30">
        <v>1425517.04</v>
      </c>
      <c r="D163" s="28">
        <v>4.6269400000000004E-3</v>
      </c>
      <c r="E163" s="28">
        <v>4.6533599999999996E-3</v>
      </c>
      <c r="F163" s="32">
        <v>11900516</v>
      </c>
      <c r="G163" s="31">
        <v>15320671</v>
      </c>
      <c r="H163" s="33">
        <v>9108147</v>
      </c>
      <c r="I163" s="32">
        <v>917570</v>
      </c>
      <c r="J163" s="31">
        <v>-424019.20280608581</v>
      </c>
      <c r="K163" s="31">
        <v>493550.79719391419</v>
      </c>
      <c r="L163" s="31">
        <v>0</v>
      </c>
      <c r="M163" s="33">
        <v>493550.79719391419</v>
      </c>
      <c r="N163" s="32">
        <v>773264</v>
      </c>
      <c r="O163" s="31">
        <v>0</v>
      </c>
      <c r="P163" s="31">
        <v>658286</v>
      </c>
      <c r="Q163" s="31">
        <v>28230.138119837593</v>
      </c>
      <c r="R163" s="33">
        <v>1459780.1381198375</v>
      </c>
      <c r="S163" s="32">
        <v>0</v>
      </c>
      <c r="T163" s="31">
        <v>671644</v>
      </c>
      <c r="U163" s="31">
        <v>1293446</v>
      </c>
      <c r="V163" s="31">
        <v>705866.87388732214</v>
      </c>
      <c r="W163" s="60">
        <v>2670956.8738873219</v>
      </c>
      <c r="X163" s="32">
        <v>-765041.10495398752</v>
      </c>
      <c r="Y163" s="31">
        <v>-127591.84597240944</v>
      </c>
      <c r="Z163" s="31">
        <v>-184804.79570236933</v>
      </c>
      <c r="AA163" s="31">
        <v>-133738.98913871797</v>
      </c>
      <c r="AB163" s="31">
        <v>0</v>
      </c>
      <c r="AC163" s="33">
        <v>0</v>
      </c>
    </row>
    <row r="164" spans="1:29" s="34" customFormat="1">
      <c r="A164" s="35" t="s">
        <v>612</v>
      </c>
      <c r="B164" s="36" t="s">
        <v>1736</v>
      </c>
      <c r="C164" s="30">
        <v>294679.53999999998</v>
      </c>
      <c r="D164" s="28">
        <v>9.5646999999999995E-4</v>
      </c>
      <c r="E164" s="28">
        <v>9.0275000000000002E-4</v>
      </c>
      <c r="F164" s="32">
        <v>2460046</v>
      </c>
      <c r="G164" s="31">
        <v>3167053</v>
      </c>
      <c r="H164" s="33">
        <v>1882814</v>
      </c>
      <c r="I164" s="32">
        <v>189678</v>
      </c>
      <c r="J164" s="31">
        <v>96327.344832575181</v>
      </c>
      <c r="K164" s="31">
        <v>286005.34483257518</v>
      </c>
      <c r="L164" s="31">
        <v>0</v>
      </c>
      <c r="M164" s="33">
        <v>286005.34483257518</v>
      </c>
      <c r="N164" s="32">
        <v>159847</v>
      </c>
      <c r="O164" s="31">
        <v>0</v>
      </c>
      <c r="P164" s="31">
        <v>136079</v>
      </c>
      <c r="Q164" s="31">
        <v>156082.33548711956</v>
      </c>
      <c r="R164" s="33">
        <v>452008.33548711956</v>
      </c>
      <c r="S164" s="32">
        <v>0</v>
      </c>
      <c r="T164" s="31">
        <v>138841</v>
      </c>
      <c r="U164" s="31">
        <v>267378</v>
      </c>
      <c r="V164" s="31">
        <v>65818.59835829107</v>
      </c>
      <c r="W164" s="60">
        <v>472037.59835829108</v>
      </c>
      <c r="X164" s="32">
        <v>-16960.349470094137</v>
      </c>
      <c r="Y164" s="31">
        <v>23444.997219338442</v>
      </c>
      <c r="Z164" s="31">
        <v>-2527.1113417708984</v>
      </c>
      <c r="AA164" s="31">
        <v>-23986.799278644929</v>
      </c>
      <c r="AB164" s="31">
        <v>0</v>
      </c>
      <c r="AC164" s="33">
        <v>0</v>
      </c>
    </row>
    <row r="165" spans="1:29" s="34" customFormat="1">
      <c r="A165" s="35" t="s">
        <v>616</v>
      </c>
      <c r="B165" s="36" t="s">
        <v>1740</v>
      </c>
      <c r="C165" s="30">
        <v>3685362.1999999997</v>
      </c>
      <c r="D165" s="28">
        <v>1.1961940000000001E-2</v>
      </c>
      <c r="E165" s="28">
        <v>1.191177E-2</v>
      </c>
      <c r="F165" s="32">
        <v>30766177</v>
      </c>
      <c r="G165" s="31">
        <v>39608239</v>
      </c>
      <c r="H165" s="33">
        <v>23547118</v>
      </c>
      <c r="I165" s="32">
        <v>2372176</v>
      </c>
      <c r="J165" s="31">
        <v>303889.48922374577</v>
      </c>
      <c r="K165" s="31">
        <v>2676065.4892237457</v>
      </c>
      <c r="L165" s="31">
        <v>0</v>
      </c>
      <c r="M165" s="33">
        <v>2676065.4892237457</v>
      </c>
      <c r="N165" s="32">
        <v>1999105</v>
      </c>
      <c r="O165" s="31">
        <v>0</v>
      </c>
      <c r="P165" s="31">
        <v>1701853</v>
      </c>
      <c r="Q165" s="31">
        <v>935060.84510502173</v>
      </c>
      <c r="R165" s="33">
        <v>4636018.8451050222</v>
      </c>
      <c r="S165" s="32">
        <v>0</v>
      </c>
      <c r="T165" s="31">
        <v>1736387</v>
      </c>
      <c r="U165" s="31">
        <v>3343920</v>
      </c>
      <c r="V165" s="31">
        <v>125170.26816728749</v>
      </c>
      <c r="W165" s="60">
        <v>5205477.2681672871</v>
      </c>
      <c r="X165" s="32">
        <v>-446036.55407802644</v>
      </c>
      <c r="Y165" s="31">
        <v>511791.4393414153</v>
      </c>
      <c r="Z165" s="31">
        <v>-296788.78904874937</v>
      </c>
      <c r="AA165" s="31">
        <v>-338424.51927690441</v>
      </c>
      <c r="AB165" s="31">
        <v>0</v>
      </c>
      <c r="AC165" s="33">
        <v>0</v>
      </c>
    </row>
    <row r="166" spans="1:29" s="34" customFormat="1">
      <c r="A166" s="35" t="s">
        <v>620</v>
      </c>
      <c r="B166" s="36" t="s">
        <v>1744</v>
      </c>
      <c r="C166" s="30">
        <v>1286215.8700000001</v>
      </c>
      <c r="D166" s="28">
        <v>4.1748000000000002E-3</v>
      </c>
      <c r="E166" s="28">
        <v>3.9515499999999999E-3</v>
      </c>
      <c r="F166" s="32">
        <v>10737609</v>
      </c>
      <c r="G166" s="31">
        <v>13823550</v>
      </c>
      <c r="H166" s="33">
        <v>8218108</v>
      </c>
      <c r="I166" s="32">
        <v>827906</v>
      </c>
      <c r="J166" s="31">
        <v>-132022.13772047032</v>
      </c>
      <c r="K166" s="31">
        <v>695883.86227952968</v>
      </c>
      <c r="L166" s="31">
        <v>0</v>
      </c>
      <c r="M166" s="33">
        <v>695883.86227952968</v>
      </c>
      <c r="N166" s="32">
        <v>697702</v>
      </c>
      <c r="O166" s="31">
        <v>0</v>
      </c>
      <c r="P166" s="31">
        <v>593959</v>
      </c>
      <c r="Q166" s="31">
        <v>513778.31252985937</v>
      </c>
      <c r="R166" s="33">
        <v>1805439.3125298594</v>
      </c>
      <c r="S166" s="32">
        <v>0</v>
      </c>
      <c r="T166" s="31">
        <v>606011</v>
      </c>
      <c r="U166" s="31">
        <v>1167051</v>
      </c>
      <c r="V166" s="31">
        <v>483475.23776846618</v>
      </c>
      <c r="W166" s="60">
        <v>2256537.2377684661</v>
      </c>
      <c r="X166" s="32">
        <v>-309334.93473865691</v>
      </c>
      <c r="Y166" s="31">
        <v>-1662.7624841625802</v>
      </c>
      <c r="Z166" s="31">
        <v>-34712.241774690512</v>
      </c>
      <c r="AA166" s="31">
        <v>-105387.98624109676</v>
      </c>
      <c r="AB166" s="31">
        <v>0</v>
      </c>
      <c r="AC166" s="33">
        <v>0</v>
      </c>
    </row>
    <row r="167" spans="1:29" s="34" customFormat="1">
      <c r="A167" s="35" t="s">
        <v>621</v>
      </c>
      <c r="B167" s="36" t="s">
        <v>1745</v>
      </c>
      <c r="C167" s="30">
        <v>137664.53999999998</v>
      </c>
      <c r="D167" s="28">
        <v>4.4683E-4</v>
      </c>
      <c r="E167" s="28">
        <v>4.6964000000000001E-4</v>
      </c>
      <c r="F167" s="32">
        <v>1149249</v>
      </c>
      <c r="G167" s="31">
        <v>1479538</v>
      </c>
      <c r="H167" s="33">
        <v>879586</v>
      </c>
      <c r="I167" s="32">
        <v>88611</v>
      </c>
      <c r="J167" s="31">
        <v>298499.24140471383</v>
      </c>
      <c r="K167" s="31">
        <v>387110.24140471383</v>
      </c>
      <c r="L167" s="31">
        <v>0</v>
      </c>
      <c r="M167" s="33">
        <v>387110.24140471383</v>
      </c>
      <c r="N167" s="32">
        <v>74675</v>
      </c>
      <c r="O167" s="31">
        <v>0</v>
      </c>
      <c r="P167" s="31">
        <v>63572</v>
      </c>
      <c r="Q167" s="31">
        <v>484192.71758737479</v>
      </c>
      <c r="R167" s="33">
        <v>622439.71758737485</v>
      </c>
      <c r="S167" s="32">
        <v>0</v>
      </c>
      <c r="T167" s="31">
        <v>64862</v>
      </c>
      <c r="U167" s="31">
        <v>124910</v>
      </c>
      <c r="V167" s="31">
        <v>52886.29651202789</v>
      </c>
      <c r="W167" s="60">
        <v>242658.29651202788</v>
      </c>
      <c r="X167" s="32">
        <v>268870.24140471383</v>
      </c>
      <c r="Y167" s="31">
        <v>136302.7330936871</v>
      </c>
      <c r="Z167" s="31">
        <v>-11223.175854742582</v>
      </c>
      <c r="AA167" s="31">
        <v>-14168.377568311489</v>
      </c>
      <c r="AB167" s="31">
        <v>0</v>
      </c>
      <c r="AC167" s="33">
        <v>0</v>
      </c>
    </row>
    <row r="168" spans="1:29" s="34" customFormat="1">
      <c r="A168" s="35" t="s">
        <v>623</v>
      </c>
      <c r="B168" s="36" t="s">
        <v>1747</v>
      </c>
      <c r="C168" s="30">
        <v>139761.98000000001</v>
      </c>
      <c r="D168" s="28">
        <v>4.5364E-4</v>
      </c>
      <c r="E168" s="28">
        <v>5.0774999999999995E-4</v>
      </c>
      <c r="F168" s="32">
        <v>1166765</v>
      </c>
      <c r="G168" s="31">
        <v>1502088</v>
      </c>
      <c r="H168" s="33">
        <v>892992</v>
      </c>
      <c r="I168" s="32">
        <v>89961</v>
      </c>
      <c r="J168" s="31">
        <v>17393.029719108898</v>
      </c>
      <c r="K168" s="31">
        <v>107354.02971910889</v>
      </c>
      <c r="L168" s="31">
        <v>0</v>
      </c>
      <c r="M168" s="33">
        <v>107354.02971910889</v>
      </c>
      <c r="N168" s="32">
        <v>75813</v>
      </c>
      <c r="O168" s="31">
        <v>0</v>
      </c>
      <c r="P168" s="31">
        <v>64540</v>
      </c>
      <c r="Q168" s="31">
        <v>98704.693333946532</v>
      </c>
      <c r="R168" s="33">
        <v>239057.69333394652</v>
      </c>
      <c r="S168" s="32">
        <v>0</v>
      </c>
      <c r="T168" s="31">
        <v>65850</v>
      </c>
      <c r="U168" s="31">
        <v>126814</v>
      </c>
      <c r="V168" s="31">
        <v>119410.39791168722</v>
      </c>
      <c r="W168" s="60">
        <v>312074.39791168721</v>
      </c>
      <c r="X168" s="32">
        <v>-5899.349685241461</v>
      </c>
      <c r="Y168" s="31">
        <v>-2555.6516217286207</v>
      </c>
      <c r="Z168" s="31">
        <v>-48261.730516061267</v>
      </c>
      <c r="AA168" s="31">
        <v>-16299.972754709346</v>
      </c>
      <c r="AB168" s="31">
        <v>0</v>
      </c>
      <c r="AC168" s="33">
        <v>0</v>
      </c>
    </row>
    <row r="169" spans="1:29" s="34" customFormat="1">
      <c r="A169" s="35" t="s">
        <v>630</v>
      </c>
      <c r="B169" s="36" t="s">
        <v>1754</v>
      </c>
      <c r="C169" s="30">
        <v>0</v>
      </c>
      <c r="D169" s="28">
        <v>0</v>
      </c>
      <c r="E169" s="28">
        <v>0</v>
      </c>
      <c r="F169" s="32">
        <v>0</v>
      </c>
      <c r="G169" s="31">
        <v>0</v>
      </c>
      <c r="H169" s="33">
        <v>0</v>
      </c>
      <c r="I169" s="32">
        <v>0</v>
      </c>
      <c r="J169" s="31">
        <v>-80312.715810087771</v>
      </c>
      <c r="K169" s="31">
        <v>-80312.715810087771</v>
      </c>
      <c r="L169" s="31">
        <v>0</v>
      </c>
      <c r="M169" s="33">
        <v>-80312.715810087771</v>
      </c>
      <c r="N169" s="32">
        <v>0</v>
      </c>
      <c r="O169" s="31">
        <v>0</v>
      </c>
      <c r="P169" s="31">
        <v>0</v>
      </c>
      <c r="Q169" s="31">
        <v>0</v>
      </c>
      <c r="R169" s="33">
        <v>0</v>
      </c>
      <c r="S169" s="32">
        <v>0</v>
      </c>
      <c r="T169" s="31">
        <v>0</v>
      </c>
      <c r="U169" s="31">
        <v>0</v>
      </c>
      <c r="V169" s="31">
        <v>63105.74404563041</v>
      </c>
      <c r="W169" s="60">
        <v>63105.74404563041</v>
      </c>
      <c r="X169" s="32">
        <v>-54677.934259002242</v>
      </c>
      <c r="Y169" s="31">
        <v>-8427.8097866281641</v>
      </c>
      <c r="Z169" s="31">
        <v>0</v>
      </c>
      <c r="AA169" s="31">
        <v>0</v>
      </c>
      <c r="AB169" s="31">
        <v>0</v>
      </c>
      <c r="AC169" s="33">
        <v>0</v>
      </c>
    </row>
    <row r="170" spans="1:29" s="34" customFormat="1">
      <c r="A170" s="35" t="s">
        <v>640</v>
      </c>
      <c r="B170" s="36" t="s">
        <v>1764</v>
      </c>
      <c r="C170" s="30">
        <v>688829.28</v>
      </c>
      <c r="D170" s="28">
        <v>2.2358E-3</v>
      </c>
      <c r="E170" s="28">
        <v>2.2100800000000001E-3</v>
      </c>
      <c r="F170" s="32">
        <v>5750490</v>
      </c>
      <c r="G170" s="31">
        <v>7403155</v>
      </c>
      <c r="H170" s="33">
        <v>4401180</v>
      </c>
      <c r="I170" s="32">
        <v>443382</v>
      </c>
      <c r="J170" s="31">
        <v>-172782.33873623915</v>
      </c>
      <c r="K170" s="31">
        <v>270599.66126376088</v>
      </c>
      <c r="L170" s="31">
        <v>0</v>
      </c>
      <c r="M170" s="33">
        <v>270599.66126376088</v>
      </c>
      <c r="N170" s="32">
        <v>373652</v>
      </c>
      <c r="O170" s="31">
        <v>0</v>
      </c>
      <c r="P170" s="31">
        <v>318093</v>
      </c>
      <c r="Q170" s="31">
        <v>364730.73796234612</v>
      </c>
      <c r="R170" s="33">
        <v>1056475.7379623461</v>
      </c>
      <c r="S170" s="32">
        <v>0</v>
      </c>
      <c r="T170" s="31">
        <v>324547</v>
      </c>
      <c r="U170" s="31">
        <v>625010</v>
      </c>
      <c r="V170" s="31">
        <v>337838.03176383791</v>
      </c>
      <c r="W170" s="60">
        <v>1287395.0317638379</v>
      </c>
      <c r="X170" s="32">
        <v>-259803.60968366725</v>
      </c>
      <c r="Y170" s="31">
        <v>117453.78617632788</v>
      </c>
      <c r="Z170" s="31">
        <v>-26327.487204252342</v>
      </c>
      <c r="AA170" s="31">
        <v>-62241.983089900146</v>
      </c>
      <c r="AB170" s="31">
        <v>0</v>
      </c>
      <c r="AC170" s="33">
        <v>0</v>
      </c>
    </row>
    <row r="171" spans="1:29" s="34" customFormat="1">
      <c r="A171" s="35" t="s">
        <v>641</v>
      </c>
      <c r="B171" s="36" t="s">
        <v>1765</v>
      </c>
      <c r="C171" s="30">
        <v>0</v>
      </c>
      <c r="D171" s="28">
        <v>0</v>
      </c>
      <c r="E171" s="28">
        <v>0</v>
      </c>
      <c r="F171" s="32">
        <v>0</v>
      </c>
      <c r="G171" s="31">
        <v>0</v>
      </c>
      <c r="H171" s="33">
        <v>0</v>
      </c>
      <c r="I171" s="32">
        <v>0</v>
      </c>
      <c r="J171" s="31">
        <v>-6715.5739247511337</v>
      </c>
      <c r="K171" s="31">
        <v>-6715.5739247511337</v>
      </c>
      <c r="L171" s="31">
        <v>0</v>
      </c>
      <c r="M171" s="33">
        <v>-6715.5739247511337</v>
      </c>
      <c r="N171" s="32">
        <v>0</v>
      </c>
      <c r="O171" s="31">
        <v>0</v>
      </c>
      <c r="P171" s="31">
        <v>0</v>
      </c>
      <c r="Q171" s="31">
        <v>0</v>
      </c>
      <c r="R171" s="33">
        <v>0</v>
      </c>
      <c r="S171" s="32">
        <v>0</v>
      </c>
      <c r="T171" s="31">
        <v>0</v>
      </c>
      <c r="U171" s="31">
        <v>0</v>
      </c>
      <c r="V171" s="31">
        <v>0</v>
      </c>
      <c r="W171" s="60">
        <v>0</v>
      </c>
      <c r="X171" s="32">
        <v>0</v>
      </c>
      <c r="Y171" s="31">
        <v>0</v>
      </c>
      <c r="Z171" s="31">
        <v>0</v>
      </c>
      <c r="AA171" s="31">
        <v>0</v>
      </c>
      <c r="AB171" s="31">
        <v>0</v>
      </c>
      <c r="AC171" s="33">
        <v>0</v>
      </c>
    </row>
    <row r="172" spans="1:29" s="34" customFormat="1">
      <c r="A172" s="35" t="s">
        <v>644</v>
      </c>
      <c r="B172" s="36" t="s">
        <v>1768</v>
      </c>
      <c r="C172" s="30">
        <v>0</v>
      </c>
      <c r="D172" s="28">
        <v>0</v>
      </c>
      <c r="E172" s="28">
        <v>0</v>
      </c>
      <c r="F172" s="32">
        <v>0</v>
      </c>
      <c r="G172" s="31">
        <v>0</v>
      </c>
      <c r="H172" s="33">
        <v>0</v>
      </c>
      <c r="I172" s="32">
        <v>0</v>
      </c>
      <c r="J172" s="31">
        <v>0</v>
      </c>
      <c r="K172" s="31">
        <v>0</v>
      </c>
      <c r="L172" s="31">
        <v>0</v>
      </c>
      <c r="M172" s="33">
        <v>0</v>
      </c>
      <c r="N172" s="32">
        <v>0</v>
      </c>
      <c r="O172" s="31">
        <v>0</v>
      </c>
      <c r="P172" s="31">
        <v>0</v>
      </c>
      <c r="Q172" s="31">
        <v>0</v>
      </c>
      <c r="R172" s="33">
        <v>0</v>
      </c>
      <c r="S172" s="32">
        <v>0</v>
      </c>
      <c r="T172" s="31">
        <v>0</v>
      </c>
      <c r="U172" s="31">
        <v>0</v>
      </c>
      <c r="V172" s="31">
        <v>0</v>
      </c>
      <c r="W172" s="60">
        <v>0</v>
      </c>
      <c r="X172" s="32">
        <v>0</v>
      </c>
      <c r="Y172" s="31">
        <v>0</v>
      </c>
      <c r="Z172" s="31">
        <v>0</v>
      </c>
      <c r="AA172" s="31">
        <v>0</v>
      </c>
      <c r="AB172" s="31">
        <v>0</v>
      </c>
      <c r="AC172" s="33">
        <v>0</v>
      </c>
    </row>
    <row r="173" spans="1:29" s="34" customFormat="1">
      <c r="A173" s="35" t="s">
        <v>648</v>
      </c>
      <c r="B173" s="36" t="s">
        <v>1772</v>
      </c>
      <c r="C173" s="30">
        <v>20618.669999999998</v>
      </c>
      <c r="D173" s="28">
        <v>6.6920000000000003E-5</v>
      </c>
      <c r="E173" s="28">
        <v>1.3522E-4</v>
      </c>
      <c r="F173" s="32">
        <v>172119</v>
      </c>
      <c r="G173" s="31">
        <v>221585</v>
      </c>
      <c r="H173" s="33">
        <v>131732</v>
      </c>
      <c r="I173" s="32">
        <v>13271</v>
      </c>
      <c r="J173" s="31">
        <v>-152380.26409100913</v>
      </c>
      <c r="K173" s="31">
        <v>-139109.26409100913</v>
      </c>
      <c r="L173" s="31">
        <v>0</v>
      </c>
      <c r="M173" s="33">
        <v>-139109.26409100913</v>
      </c>
      <c r="N173" s="32">
        <v>11184</v>
      </c>
      <c r="O173" s="31">
        <v>0</v>
      </c>
      <c r="P173" s="31">
        <v>9521</v>
      </c>
      <c r="Q173" s="31">
        <v>3431.2368768404594</v>
      </c>
      <c r="R173" s="33">
        <v>24136.236876840459</v>
      </c>
      <c r="S173" s="32">
        <v>0</v>
      </c>
      <c r="T173" s="31">
        <v>9714</v>
      </c>
      <c r="U173" s="31">
        <v>18707</v>
      </c>
      <c r="V173" s="31">
        <v>384790.42466652166</v>
      </c>
      <c r="W173" s="60">
        <v>413211.42466652166</v>
      </c>
      <c r="X173" s="32">
        <v>-168504.59802855391</v>
      </c>
      <c r="Y173" s="31">
        <v>-145159.69070990221</v>
      </c>
      <c r="Z173" s="31">
        <v>-69276.790938692458</v>
      </c>
      <c r="AA173" s="31">
        <v>-6134.1081125326091</v>
      </c>
      <c r="AB173" s="31">
        <v>0</v>
      </c>
      <c r="AC173" s="33">
        <v>0</v>
      </c>
    </row>
    <row r="174" spans="1:29" s="34" customFormat="1">
      <c r="A174" s="35" t="s">
        <v>652</v>
      </c>
      <c r="B174" s="36" t="s">
        <v>1776</v>
      </c>
      <c r="C174" s="30">
        <v>132123.47</v>
      </c>
      <c r="D174" s="28">
        <v>4.2884999999999999E-4</v>
      </c>
      <c r="E174" s="28">
        <v>3.9617E-4</v>
      </c>
      <c r="F174" s="32">
        <v>1103005</v>
      </c>
      <c r="G174" s="31">
        <v>1420003</v>
      </c>
      <c r="H174" s="33">
        <v>844193</v>
      </c>
      <c r="I174" s="32">
        <v>85045</v>
      </c>
      <c r="J174" s="31">
        <v>10407.757681267572</v>
      </c>
      <c r="K174" s="31">
        <v>95452.757681267569</v>
      </c>
      <c r="L174" s="31">
        <v>0</v>
      </c>
      <c r="M174" s="33">
        <v>95452.757681267569</v>
      </c>
      <c r="N174" s="32">
        <v>71670</v>
      </c>
      <c r="O174" s="31">
        <v>0</v>
      </c>
      <c r="P174" s="31">
        <v>61014</v>
      </c>
      <c r="Q174" s="31">
        <v>81007.238625257</v>
      </c>
      <c r="R174" s="33">
        <v>213691.23862525698</v>
      </c>
      <c r="S174" s="32">
        <v>0</v>
      </c>
      <c r="T174" s="31">
        <v>62252</v>
      </c>
      <c r="U174" s="31">
        <v>119884</v>
      </c>
      <c r="V174" s="31">
        <v>48143.833957816692</v>
      </c>
      <c r="W174" s="60">
        <v>230279.83395781671</v>
      </c>
      <c r="X174" s="32">
        <v>-17495.561586565469</v>
      </c>
      <c r="Y174" s="31">
        <v>8014.8980564849826</v>
      </c>
      <c r="Z174" s="31">
        <v>3116.7376629439896</v>
      </c>
      <c r="AA174" s="31">
        <v>-10224.669465423225</v>
      </c>
      <c r="AB174" s="31">
        <v>0</v>
      </c>
      <c r="AC174" s="33">
        <v>0</v>
      </c>
    </row>
    <row r="175" spans="1:29" s="34" customFormat="1">
      <c r="A175" s="35" t="s">
        <v>653</v>
      </c>
      <c r="B175" s="36" t="s">
        <v>1777</v>
      </c>
      <c r="C175" s="30">
        <v>0</v>
      </c>
      <c r="D175" s="28">
        <v>0</v>
      </c>
      <c r="E175" s="28">
        <v>0</v>
      </c>
      <c r="F175" s="32">
        <v>0</v>
      </c>
      <c r="G175" s="31">
        <v>0</v>
      </c>
      <c r="H175" s="33">
        <v>0</v>
      </c>
      <c r="I175" s="32">
        <v>0</v>
      </c>
      <c r="J175" s="31">
        <v>0</v>
      </c>
      <c r="K175" s="31">
        <v>0</v>
      </c>
      <c r="L175" s="31">
        <v>0</v>
      </c>
      <c r="M175" s="33">
        <v>0</v>
      </c>
      <c r="N175" s="32">
        <v>0</v>
      </c>
      <c r="O175" s="31">
        <v>0</v>
      </c>
      <c r="P175" s="31">
        <v>0</v>
      </c>
      <c r="Q175" s="31">
        <v>0</v>
      </c>
      <c r="R175" s="33">
        <v>0</v>
      </c>
      <c r="S175" s="32">
        <v>0</v>
      </c>
      <c r="T175" s="31">
        <v>0</v>
      </c>
      <c r="U175" s="31">
        <v>0</v>
      </c>
      <c r="V175" s="31">
        <v>0</v>
      </c>
      <c r="W175" s="60">
        <v>0</v>
      </c>
      <c r="X175" s="32">
        <v>0</v>
      </c>
      <c r="Y175" s="31">
        <v>0</v>
      </c>
      <c r="Z175" s="31">
        <v>0</v>
      </c>
      <c r="AA175" s="31">
        <v>0</v>
      </c>
      <c r="AB175" s="31">
        <v>0</v>
      </c>
      <c r="AC175" s="33">
        <v>0</v>
      </c>
    </row>
    <row r="176" spans="1:29" s="34" customFormat="1">
      <c r="A176" s="35" t="s">
        <v>658</v>
      </c>
      <c r="B176" s="36" t="s">
        <v>1782</v>
      </c>
      <c r="C176" s="30">
        <v>5281529.38</v>
      </c>
      <c r="D176" s="28">
        <v>1.714278E-2</v>
      </c>
      <c r="E176" s="28">
        <v>1.6951509999999999E-2</v>
      </c>
      <c r="F176" s="32">
        <v>44091327</v>
      </c>
      <c r="G176" s="31">
        <v>56762978</v>
      </c>
      <c r="H176" s="33">
        <v>33745619</v>
      </c>
      <c r="I176" s="32">
        <v>3399590</v>
      </c>
      <c r="J176" s="31">
        <v>1043016.6478388999</v>
      </c>
      <c r="K176" s="31">
        <v>4442606.6478388999</v>
      </c>
      <c r="L176" s="31">
        <v>0</v>
      </c>
      <c r="M176" s="33">
        <v>4442606.6478388999</v>
      </c>
      <c r="N176" s="32">
        <v>2864939</v>
      </c>
      <c r="O176" s="31">
        <v>0</v>
      </c>
      <c r="P176" s="31">
        <v>2438944</v>
      </c>
      <c r="Q176" s="31">
        <v>2399452.6787138688</v>
      </c>
      <c r="R176" s="33">
        <v>7703335.6787138693</v>
      </c>
      <c r="S176" s="32">
        <v>0</v>
      </c>
      <c r="T176" s="31">
        <v>2488435</v>
      </c>
      <c r="U176" s="31">
        <v>4792207</v>
      </c>
      <c r="V176" s="31">
        <v>0</v>
      </c>
      <c r="W176" s="60">
        <v>7280642</v>
      </c>
      <c r="X176" s="32">
        <v>-44105.038324126974</v>
      </c>
      <c r="Y176" s="31">
        <v>1199145.9474170639</v>
      </c>
      <c r="Z176" s="31">
        <v>-254730.27305153001</v>
      </c>
      <c r="AA176" s="31">
        <v>-477616.95732753759</v>
      </c>
      <c r="AB176" s="31">
        <v>0</v>
      </c>
      <c r="AC176" s="33">
        <v>0</v>
      </c>
    </row>
    <row r="177" spans="1:29" s="34" customFormat="1">
      <c r="A177" s="35" t="s">
        <v>659</v>
      </c>
      <c r="B177" s="36" t="s">
        <v>1783</v>
      </c>
      <c r="C177" s="30">
        <v>0</v>
      </c>
      <c r="D177" s="28">
        <v>0</v>
      </c>
      <c r="E177" s="28">
        <v>0</v>
      </c>
      <c r="F177" s="32">
        <v>0</v>
      </c>
      <c r="G177" s="31">
        <v>0</v>
      </c>
      <c r="H177" s="33">
        <v>0</v>
      </c>
      <c r="I177" s="32">
        <v>0</v>
      </c>
      <c r="J177" s="31">
        <v>0</v>
      </c>
      <c r="K177" s="31">
        <v>0</v>
      </c>
      <c r="L177" s="31">
        <v>0</v>
      </c>
      <c r="M177" s="33">
        <v>0</v>
      </c>
      <c r="N177" s="32">
        <v>0</v>
      </c>
      <c r="O177" s="31">
        <v>0</v>
      </c>
      <c r="P177" s="31">
        <v>0</v>
      </c>
      <c r="Q177" s="31">
        <v>0</v>
      </c>
      <c r="R177" s="33">
        <v>0</v>
      </c>
      <c r="S177" s="32">
        <v>0</v>
      </c>
      <c r="T177" s="31">
        <v>0</v>
      </c>
      <c r="U177" s="31">
        <v>0</v>
      </c>
      <c r="V177" s="31">
        <v>0</v>
      </c>
      <c r="W177" s="60">
        <v>0</v>
      </c>
      <c r="X177" s="32">
        <v>0</v>
      </c>
      <c r="Y177" s="31">
        <v>0</v>
      </c>
      <c r="Z177" s="31">
        <v>0</v>
      </c>
      <c r="AA177" s="31">
        <v>0</v>
      </c>
      <c r="AB177" s="31">
        <v>0</v>
      </c>
      <c r="AC177" s="33">
        <v>0</v>
      </c>
    </row>
    <row r="178" spans="1:29" s="34" customFormat="1">
      <c r="A178" s="35" t="s">
        <v>661</v>
      </c>
      <c r="B178" s="36" t="s">
        <v>1785</v>
      </c>
      <c r="C178" s="30">
        <v>15913.79</v>
      </c>
      <c r="D178" s="28">
        <v>5.1650000000000002E-5</v>
      </c>
      <c r="E178" s="28">
        <v>1.3313999999999999E-4</v>
      </c>
      <c r="F178" s="32">
        <v>132844</v>
      </c>
      <c r="G178" s="31">
        <v>171023</v>
      </c>
      <c r="H178" s="33">
        <v>101673</v>
      </c>
      <c r="I178" s="32">
        <v>10243</v>
      </c>
      <c r="J178" s="31">
        <v>-4753.8816188487981</v>
      </c>
      <c r="K178" s="31">
        <v>5489.1183811512019</v>
      </c>
      <c r="L178" s="31">
        <v>0</v>
      </c>
      <c r="M178" s="33">
        <v>5489.1183811512019</v>
      </c>
      <c r="N178" s="32">
        <v>8632</v>
      </c>
      <c r="O178" s="31">
        <v>0</v>
      </c>
      <c r="P178" s="31">
        <v>7348</v>
      </c>
      <c r="Q178" s="31">
        <v>120905.92885784279</v>
      </c>
      <c r="R178" s="33">
        <v>136885.92885784281</v>
      </c>
      <c r="S178" s="32">
        <v>0</v>
      </c>
      <c r="T178" s="31">
        <v>7497</v>
      </c>
      <c r="U178" s="31">
        <v>14439</v>
      </c>
      <c r="V178" s="31">
        <v>176545.78496132305</v>
      </c>
      <c r="W178" s="60">
        <v>198481.78496132305</v>
      </c>
      <c r="X178" s="32">
        <v>-7477.8350603547678</v>
      </c>
      <c r="Y178" s="31">
        <v>-1808.4029677331428</v>
      </c>
      <c r="Z178" s="31">
        <v>-45795.264689793446</v>
      </c>
      <c r="AA178" s="31">
        <v>-6514.3533855989153</v>
      </c>
      <c r="AB178" s="31">
        <v>0</v>
      </c>
      <c r="AC178" s="33">
        <v>0</v>
      </c>
    </row>
    <row r="179" spans="1:29" s="34" customFormat="1">
      <c r="A179" s="35" t="s">
        <v>662</v>
      </c>
      <c r="B179" s="36" t="s">
        <v>1786</v>
      </c>
      <c r="C179" s="30">
        <v>0</v>
      </c>
      <c r="D179" s="28">
        <v>0</v>
      </c>
      <c r="E179" s="28">
        <v>0</v>
      </c>
      <c r="F179" s="32">
        <v>0</v>
      </c>
      <c r="G179" s="31">
        <v>0</v>
      </c>
      <c r="H179" s="33">
        <v>0</v>
      </c>
      <c r="I179" s="32">
        <v>0</v>
      </c>
      <c r="J179" s="31">
        <v>-79369.229954221722</v>
      </c>
      <c r="K179" s="31">
        <v>-79369.229954221722</v>
      </c>
      <c r="L179" s="31">
        <v>0</v>
      </c>
      <c r="M179" s="33">
        <v>-79369.229954221722</v>
      </c>
      <c r="N179" s="32">
        <v>0</v>
      </c>
      <c r="O179" s="31">
        <v>0</v>
      </c>
      <c r="P179" s="31">
        <v>0</v>
      </c>
      <c r="Q179" s="31">
        <v>0</v>
      </c>
      <c r="R179" s="33">
        <v>0</v>
      </c>
      <c r="S179" s="32">
        <v>0</v>
      </c>
      <c r="T179" s="31">
        <v>0</v>
      </c>
      <c r="U179" s="31">
        <v>0</v>
      </c>
      <c r="V179" s="31">
        <v>39321.355045972043</v>
      </c>
      <c r="W179" s="60">
        <v>39321.355045972043</v>
      </c>
      <c r="X179" s="32">
        <v>-36506.882765375849</v>
      </c>
      <c r="Y179" s="31">
        <v>-2814.4722805961947</v>
      </c>
      <c r="Z179" s="31">
        <v>0</v>
      </c>
      <c r="AA179" s="31">
        <v>0</v>
      </c>
      <c r="AB179" s="31">
        <v>0</v>
      </c>
      <c r="AC179" s="33">
        <v>0</v>
      </c>
    </row>
    <row r="180" spans="1:29" s="34" customFormat="1">
      <c r="A180" s="35" t="s">
        <v>664</v>
      </c>
      <c r="B180" s="36" t="s">
        <v>1788</v>
      </c>
      <c r="C180" s="30">
        <v>66281.58</v>
      </c>
      <c r="D180" s="28">
        <v>2.1514E-4</v>
      </c>
      <c r="E180" s="28">
        <v>2.3033999999999999E-4</v>
      </c>
      <c r="F180" s="32">
        <v>553341</v>
      </c>
      <c r="G180" s="31">
        <v>712369</v>
      </c>
      <c r="H180" s="33">
        <v>423504</v>
      </c>
      <c r="I180" s="32">
        <v>42664</v>
      </c>
      <c r="J180" s="31">
        <v>33794.354118903204</v>
      </c>
      <c r="K180" s="31">
        <v>76458.354118903197</v>
      </c>
      <c r="L180" s="31">
        <v>0</v>
      </c>
      <c r="M180" s="33">
        <v>76458.354118903197</v>
      </c>
      <c r="N180" s="32">
        <v>35955</v>
      </c>
      <c r="O180" s="31">
        <v>0</v>
      </c>
      <c r="P180" s="31">
        <v>30608</v>
      </c>
      <c r="Q180" s="31">
        <v>27276.427261561548</v>
      </c>
      <c r="R180" s="33">
        <v>93839.427261561548</v>
      </c>
      <c r="S180" s="32">
        <v>0</v>
      </c>
      <c r="T180" s="31">
        <v>31230</v>
      </c>
      <c r="U180" s="31">
        <v>60142</v>
      </c>
      <c r="V180" s="31">
        <v>169408.33671314386</v>
      </c>
      <c r="W180" s="60">
        <v>260780.33671314386</v>
      </c>
      <c r="X180" s="32">
        <v>-72498.613016104311</v>
      </c>
      <c r="Y180" s="31">
        <v>-60050.299257025385</v>
      </c>
      <c r="Z180" s="31">
        <v>-27308.501021035278</v>
      </c>
      <c r="AA180" s="31">
        <v>-7083.4961574173376</v>
      </c>
      <c r="AB180" s="31">
        <v>0</v>
      </c>
      <c r="AC180" s="33">
        <v>0</v>
      </c>
    </row>
    <row r="181" spans="1:29" s="34" customFormat="1">
      <c r="A181" s="35" t="s">
        <v>670</v>
      </c>
      <c r="B181" s="36" t="s">
        <v>1794</v>
      </c>
      <c r="C181" s="30">
        <v>216241.53</v>
      </c>
      <c r="D181" s="28">
        <v>7.0188E-4</v>
      </c>
      <c r="E181" s="28">
        <v>8.7682000000000005E-4</v>
      </c>
      <c r="F181" s="32">
        <v>1805239</v>
      </c>
      <c r="G181" s="31">
        <v>2324057</v>
      </c>
      <c r="H181" s="33">
        <v>1381653</v>
      </c>
      <c r="I181" s="32">
        <v>139190</v>
      </c>
      <c r="J181" s="31">
        <v>456926.68854384578</v>
      </c>
      <c r="K181" s="31">
        <v>596116.68854384578</v>
      </c>
      <c r="L181" s="31">
        <v>0</v>
      </c>
      <c r="M181" s="33">
        <v>596116.68854384578</v>
      </c>
      <c r="N181" s="32">
        <v>117300</v>
      </c>
      <c r="O181" s="31">
        <v>0</v>
      </c>
      <c r="P181" s="31">
        <v>99858</v>
      </c>
      <c r="Q181" s="31">
        <v>1037710.6154148859</v>
      </c>
      <c r="R181" s="33">
        <v>1254868.6154148858</v>
      </c>
      <c r="S181" s="32">
        <v>0</v>
      </c>
      <c r="T181" s="31">
        <v>101884</v>
      </c>
      <c r="U181" s="31">
        <v>196208</v>
      </c>
      <c r="V181" s="31">
        <v>920518.68630927755</v>
      </c>
      <c r="W181" s="60">
        <v>1218610.6863092775</v>
      </c>
      <c r="X181" s="32">
        <v>410384.68854384578</v>
      </c>
      <c r="Y181" s="31">
        <v>-145191.40304902403</v>
      </c>
      <c r="Z181" s="31">
        <v>-198079.08120666092</v>
      </c>
      <c r="AA181" s="31">
        <v>-30856.275182552548</v>
      </c>
      <c r="AB181" s="31">
        <v>0</v>
      </c>
      <c r="AC181" s="33">
        <v>0</v>
      </c>
    </row>
    <row r="182" spans="1:29" s="34" customFormat="1">
      <c r="A182" s="35" t="s">
        <v>685</v>
      </c>
      <c r="B182" s="36" t="s">
        <v>1809</v>
      </c>
      <c r="C182" s="30">
        <v>119773.21</v>
      </c>
      <c r="D182" s="28">
        <v>3.8875999999999998E-4</v>
      </c>
      <c r="E182" s="28">
        <v>4.5663000000000002E-4</v>
      </c>
      <c r="F182" s="32">
        <v>999893</v>
      </c>
      <c r="G182" s="31">
        <v>1287258</v>
      </c>
      <c r="H182" s="33">
        <v>765275</v>
      </c>
      <c r="I182" s="32">
        <v>77095</v>
      </c>
      <c r="J182" s="31">
        <v>262609.29562270356</v>
      </c>
      <c r="K182" s="31">
        <v>339704.29562270356</v>
      </c>
      <c r="L182" s="31">
        <v>0</v>
      </c>
      <c r="M182" s="33">
        <v>339704.29562270356</v>
      </c>
      <c r="N182" s="32">
        <v>64970</v>
      </c>
      <c r="O182" s="31">
        <v>0</v>
      </c>
      <c r="P182" s="31">
        <v>55310</v>
      </c>
      <c r="Q182" s="31">
        <v>621060.74521769327</v>
      </c>
      <c r="R182" s="33">
        <v>741340.74521769327</v>
      </c>
      <c r="S182" s="32">
        <v>0</v>
      </c>
      <c r="T182" s="31">
        <v>56432</v>
      </c>
      <c r="U182" s="31">
        <v>108677</v>
      </c>
      <c r="V182" s="31">
        <v>147978.18164867247</v>
      </c>
      <c r="W182" s="60">
        <v>313087.18164867244</v>
      </c>
      <c r="X182" s="32">
        <v>236830.29562270356</v>
      </c>
      <c r="Y182" s="31">
        <v>214063.76281492243</v>
      </c>
      <c r="Z182" s="31">
        <v>-7343.450742915782</v>
      </c>
      <c r="AA182" s="31">
        <v>-15297.044125689483</v>
      </c>
      <c r="AB182" s="31">
        <v>0</v>
      </c>
      <c r="AC182" s="33">
        <v>0</v>
      </c>
    </row>
    <row r="183" spans="1:29" s="34" customFormat="1">
      <c r="A183" s="35" t="s">
        <v>686</v>
      </c>
      <c r="B183" s="36" t="s">
        <v>1810</v>
      </c>
      <c r="C183" s="30">
        <v>3148158.08</v>
      </c>
      <c r="D183" s="28">
        <v>1.021828E-2</v>
      </c>
      <c r="E183" s="28">
        <v>1.037717E-2</v>
      </c>
      <c r="F183" s="32">
        <v>26281474</v>
      </c>
      <c r="G183" s="31">
        <v>33834652</v>
      </c>
      <c r="H183" s="33">
        <v>20114718</v>
      </c>
      <c r="I183" s="32">
        <v>2026390</v>
      </c>
      <c r="J183" s="31">
        <v>-473132.02268150885</v>
      </c>
      <c r="K183" s="31">
        <v>1553257.9773184911</v>
      </c>
      <c r="L183" s="31">
        <v>0</v>
      </c>
      <c r="M183" s="33">
        <v>1553257.9773184911</v>
      </c>
      <c r="N183" s="32">
        <v>1707701</v>
      </c>
      <c r="O183" s="31">
        <v>0</v>
      </c>
      <c r="P183" s="31">
        <v>1453779</v>
      </c>
      <c r="Q183" s="31">
        <v>357548.00274218665</v>
      </c>
      <c r="R183" s="33">
        <v>3519028.0027421867</v>
      </c>
      <c r="S183" s="32">
        <v>0</v>
      </c>
      <c r="T183" s="31">
        <v>1483279</v>
      </c>
      <c r="U183" s="31">
        <v>2856486</v>
      </c>
      <c r="V183" s="31">
        <v>896367.33486571128</v>
      </c>
      <c r="W183" s="60">
        <v>5236132.3348657116</v>
      </c>
      <c r="X183" s="32">
        <v>-1026442.5472343843</v>
      </c>
      <c r="Y183" s="31">
        <v>36301.504807073594</v>
      </c>
      <c r="Z183" s="31">
        <v>-425394.00738544489</v>
      </c>
      <c r="AA183" s="31">
        <v>-301569.28231076943</v>
      </c>
      <c r="AB183" s="31">
        <v>0</v>
      </c>
      <c r="AC183" s="33">
        <v>0</v>
      </c>
    </row>
    <row r="184" spans="1:29" s="34" customFormat="1">
      <c r="A184" s="35" t="s">
        <v>688</v>
      </c>
      <c r="B184" s="36" t="s">
        <v>1812</v>
      </c>
      <c r="C184" s="30">
        <v>3108390.63</v>
      </c>
      <c r="D184" s="28">
        <v>1.0089209999999999E-2</v>
      </c>
      <c r="E184" s="28">
        <v>9.8506600000000007E-3</v>
      </c>
      <c r="F184" s="32">
        <v>25949505</v>
      </c>
      <c r="G184" s="31">
        <v>33407277</v>
      </c>
      <c r="H184" s="33">
        <v>19860643</v>
      </c>
      <c r="I184" s="32">
        <v>2000794</v>
      </c>
      <c r="J184" s="31">
        <v>-84042.18300289358</v>
      </c>
      <c r="K184" s="31">
        <v>1916751.8169971064</v>
      </c>
      <c r="L184" s="31">
        <v>0</v>
      </c>
      <c r="M184" s="33">
        <v>1916751.8169971064</v>
      </c>
      <c r="N184" s="32">
        <v>1686131</v>
      </c>
      <c r="O184" s="31">
        <v>0</v>
      </c>
      <c r="P184" s="31">
        <v>1435416</v>
      </c>
      <c r="Q184" s="31">
        <v>662814.85347667686</v>
      </c>
      <c r="R184" s="33">
        <v>3784361.8534766771</v>
      </c>
      <c r="S184" s="32">
        <v>0</v>
      </c>
      <c r="T184" s="31">
        <v>1464543</v>
      </c>
      <c r="U184" s="31">
        <v>2820405</v>
      </c>
      <c r="V184" s="31">
        <v>1251025.3038651072</v>
      </c>
      <c r="W184" s="60">
        <v>5535973.3038651068</v>
      </c>
      <c r="X184" s="32">
        <v>-874441.74551874097</v>
      </c>
      <c r="Y184" s="31">
        <v>-296590.50659024995</v>
      </c>
      <c r="Z184" s="31">
        <v>-307274.18489002611</v>
      </c>
      <c r="AA184" s="31">
        <v>-273305.01338941266</v>
      </c>
      <c r="AB184" s="31">
        <v>0</v>
      </c>
      <c r="AC184" s="33">
        <v>0</v>
      </c>
    </row>
    <row r="185" spans="1:29" s="34" customFormat="1">
      <c r="A185" s="35" t="s">
        <v>698</v>
      </c>
      <c r="B185" s="36" t="s">
        <v>1822</v>
      </c>
      <c r="C185" s="30">
        <v>0</v>
      </c>
      <c r="D185" s="28">
        <v>0</v>
      </c>
      <c r="E185" s="28">
        <v>0</v>
      </c>
      <c r="F185" s="32">
        <v>0</v>
      </c>
      <c r="G185" s="31">
        <v>0</v>
      </c>
      <c r="H185" s="33">
        <v>0</v>
      </c>
      <c r="I185" s="32">
        <v>0</v>
      </c>
      <c r="J185" s="31">
        <v>0</v>
      </c>
      <c r="K185" s="31">
        <v>0</v>
      </c>
      <c r="L185" s="31">
        <v>0</v>
      </c>
      <c r="M185" s="33">
        <v>0</v>
      </c>
      <c r="N185" s="32">
        <v>0</v>
      </c>
      <c r="O185" s="31">
        <v>0</v>
      </c>
      <c r="P185" s="31">
        <v>0</v>
      </c>
      <c r="Q185" s="31">
        <v>0</v>
      </c>
      <c r="R185" s="33">
        <v>0</v>
      </c>
      <c r="S185" s="32">
        <v>0</v>
      </c>
      <c r="T185" s="31">
        <v>0</v>
      </c>
      <c r="U185" s="31">
        <v>0</v>
      </c>
      <c r="V185" s="31">
        <v>0</v>
      </c>
      <c r="W185" s="60">
        <v>0</v>
      </c>
      <c r="X185" s="32">
        <v>0</v>
      </c>
      <c r="Y185" s="31">
        <v>0</v>
      </c>
      <c r="Z185" s="31">
        <v>0</v>
      </c>
      <c r="AA185" s="31">
        <v>0</v>
      </c>
      <c r="AB185" s="31">
        <v>0</v>
      </c>
      <c r="AC185" s="33">
        <v>0</v>
      </c>
    </row>
    <row r="186" spans="1:29" s="34" customFormat="1">
      <c r="A186" s="35" t="s">
        <v>701</v>
      </c>
      <c r="B186" s="36" t="s">
        <v>1825</v>
      </c>
      <c r="C186" s="30">
        <v>1398319.48</v>
      </c>
      <c r="D186" s="28">
        <v>4.5386599999999999E-3</v>
      </c>
      <c r="E186" s="28">
        <v>4.7397100000000003E-3</v>
      </c>
      <c r="F186" s="32">
        <v>11673459</v>
      </c>
      <c r="G186" s="31">
        <v>15028359</v>
      </c>
      <c r="H186" s="33">
        <v>8934367</v>
      </c>
      <c r="I186" s="32">
        <v>900063</v>
      </c>
      <c r="J186" s="31">
        <v>86680.890641690494</v>
      </c>
      <c r="K186" s="31">
        <v>986743.89064169046</v>
      </c>
      <c r="L186" s="31">
        <v>0</v>
      </c>
      <c r="M186" s="33">
        <v>986743.89064169046</v>
      </c>
      <c r="N186" s="32">
        <v>758511</v>
      </c>
      <c r="O186" s="31">
        <v>0</v>
      </c>
      <c r="P186" s="31">
        <v>645726</v>
      </c>
      <c r="Q186" s="31">
        <v>678391.98737652018</v>
      </c>
      <c r="R186" s="33">
        <v>2082628.9873765202</v>
      </c>
      <c r="S186" s="32">
        <v>0</v>
      </c>
      <c r="T186" s="31">
        <v>658829</v>
      </c>
      <c r="U186" s="31">
        <v>1268767</v>
      </c>
      <c r="V186" s="31">
        <v>537722.08866553125</v>
      </c>
      <c r="W186" s="60">
        <v>2465318.088665531</v>
      </c>
      <c r="X186" s="32">
        <v>-200911.7355612031</v>
      </c>
      <c r="Y186" s="31">
        <v>187348.6034125571</v>
      </c>
      <c r="Z186" s="31">
        <v>-227109.46422909136</v>
      </c>
      <c r="AA186" s="31">
        <v>-142016.50491127363</v>
      </c>
      <c r="AB186" s="31">
        <v>0</v>
      </c>
      <c r="AC186" s="33">
        <v>0</v>
      </c>
    </row>
    <row r="187" spans="1:29" s="34" customFormat="1">
      <c r="A187" s="35" t="s">
        <v>710</v>
      </c>
      <c r="B187" s="36" t="s">
        <v>1834</v>
      </c>
      <c r="C187" s="30">
        <v>619419.45000000007</v>
      </c>
      <c r="D187" s="28">
        <v>2.0105100000000001E-3</v>
      </c>
      <c r="E187" s="28">
        <v>1.9882400000000001E-3</v>
      </c>
      <c r="F187" s="32">
        <v>5171043</v>
      </c>
      <c r="G187" s="31">
        <v>6657178</v>
      </c>
      <c r="H187" s="33">
        <v>3957696</v>
      </c>
      <c r="I187" s="32">
        <v>398705</v>
      </c>
      <c r="J187" s="31">
        <v>-27334.647486928818</v>
      </c>
      <c r="K187" s="31">
        <v>371370.35251307121</v>
      </c>
      <c r="L187" s="31">
        <v>0</v>
      </c>
      <c r="M187" s="33">
        <v>371370.35251307121</v>
      </c>
      <c r="N187" s="32">
        <v>336001</v>
      </c>
      <c r="O187" s="31">
        <v>0</v>
      </c>
      <c r="P187" s="31">
        <v>286040</v>
      </c>
      <c r="Q187" s="31">
        <v>93630.645224342137</v>
      </c>
      <c r="R187" s="33">
        <v>715671.64522434212</v>
      </c>
      <c r="S187" s="32">
        <v>0</v>
      </c>
      <c r="T187" s="31">
        <v>291844</v>
      </c>
      <c r="U187" s="31">
        <v>562031</v>
      </c>
      <c r="V187" s="31">
        <v>130339.32315675745</v>
      </c>
      <c r="W187" s="60">
        <v>984214.32315675751</v>
      </c>
      <c r="X187" s="32">
        <v>-146093.56687148393</v>
      </c>
      <c r="Y187" s="31">
        <v>-2429.7544094664263</v>
      </c>
      <c r="Z187" s="31">
        <v>-63995.471357129412</v>
      </c>
      <c r="AA187" s="31">
        <v>-56023.885294335603</v>
      </c>
      <c r="AB187" s="31">
        <v>0</v>
      </c>
      <c r="AC187" s="33">
        <v>0</v>
      </c>
    </row>
    <row r="188" spans="1:29" s="34" customFormat="1">
      <c r="A188" s="35" t="s">
        <v>711</v>
      </c>
      <c r="B188" s="36" t="s">
        <v>1835</v>
      </c>
      <c r="C188" s="30">
        <v>37178.800000000003</v>
      </c>
      <c r="D188" s="28">
        <v>1.2066999999999999E-4</v>
      </c>
      <c r="E188" s="28">
        <v>1.9558999999999999E-4</v>
      </c>
      <c r="F188" s="32">
        <v>310364</v>
      </c>
      <c r="G188" s="31">
        <v>399561</v>
      </c>
      <c r="H188" s="33">
        <v>237539</v>
      </c>
      <c r="I188" s="32">
        <v>23930</v>
      </c>
      <c r="J188" s="31">
        <v>-184082.68082469306</v>
      </c>
      <c r="K188" s="31">
        <v>-160152.68082469306</v>
      </c>
      <c r="L188" s="31">
        <v>0</v>
      </c>
      <c r="M188" s="33">
        <v>-160152.68082469306</v>
      </c>
      <c r="N188" s="32">
        <v>20167</v>
      </c>
      <c r="O188" s="31">
        <v>0</v>
      </c>
      <c r="P188" s="31">
        <v>17168</v>
      </c>
      <c r="Q188" s="31">
        <v>0</v>
      </c>
      <c r="R188" s="33">
        <v>37335</v>
      </c>
      <c r="S188" s="32">
        <v>0</v>
      </c>
      <c r="T188" s="31">
        <v>17516</v>
      </c>
      <c r="U188" s="31">
        <v>33733</v>
      </c>
      <c r="V188" s="31">
        <v>325912.86934478016</v>
      </c>
      <c r="W188" s="60">
        <v>377161.86934478016</v>
      </c>
      <c r="X188" s="32">
        <v>-157952.584756792</v>
      </c>
      <c r="Y188" s="31">
        <v>-107588.65061707317</v>
      </c>
      <c r="Z188" s="31">
        <v>-66208.533656426123</v>
      </c>
      <c r="AA188" s="31">
        <v>-8077.1003144888527</v>
      </c>
      <c r="AB188" s="31">
        <v>0</v>
      </c>
      <c r="AC188" s="33">
        <v>0</v>
      </c>
    </row>
    <row r="189" spans="1:29" s="34" customFormat="1">
      <c r="A189" s="35" t="s">
        <v>715</v>
      </c>
      <c r="B189" s="36" t="s">
        <v>1839</v>
      </c>
      <c r="C189" s="30">
        <v>324357.52</v>
      </c>
      <c r="D189" s="28">
        <v>1.0528E-3</v>
      </c>
      <c r="E189" s="28">
        <v>1.00318E-3</v>
      </c>
      <c r="F189" s="32">
        <v>2707808</v>
      </c>
      <c r="G189" s="31">
        <v>3486019</v>
      </c>
      <c r="H189" s="33">
        <v>2072440</v>
      </c>
      <c r="I189" s="32">
        <v>208781</v>
      </c>
      <c r="J189" s="31">
        <v>-54013.692596195004</v>
      </c>
      <c r="K189" s="31">
        <v>154767.307403805</v>
      </c>
      <c r="L189" s="31">
        <v>0</v>
      </c>
      <c r="M189" s="33">
        <v>154767.307403805</v>
      </c>
      <c r="N189" s="32">
        <v>175946</v>
      </c>
      <c r="O189" s="31">
        <v>0</v>
      </c>
      <c r="P189" s="31">
        <v>149784</v>
      </c>
      <c r="Q189" s="31">
        <v>94851.394045160123</v>
      </c>
      <c r="R189" s="33">
        <v>420581.39404516015</v>
      </c>
      <c r="S189" s="32">
        <v>0</v>
      </c>
      <c r="T189" s="31">
        <v>152824</v>
      </c>
      <c r="U189" s="31">
        <v>294307</v>
      </c>
      <c r="V189" s="31">
        <v>67019.734514338968</v>
      </c>
      <c r="W189" s="60">
        <v>514150.73451433895</v>
      </c>
      <c r="X189" s="32">
        <v>-78041.812979894239</v>
      </c>
      <c r="Y189" s="31">
        <v>18361.730201268045</v>
      </c>
      <c r="Z189" s="31">
        <v>-6897.9196530330373</v>
      </c>
      <c r="AA189" s="31">
        <v>-26991.33803751957</v>
      </c>
      <c r="AB189" s="31">
        <v>0</v>
      </c>
      <c r="AC189" s="33">
        <v>0</v>
      </c>
    </row>
    <row r="190" spans="1:29" s="34" customFormat="1">
      <c r="A190" s="35" t="s">
        <v>716</v>
      </c>
      <c r="B190" s="36" t="s">
        <v>1840</v>
      </c>
      <c r="C190" s="30">
        <v>65707.960000000006</v>
      </c>
      <c r="D190" s="28">
        <v>2.1327E-4</v>
      </c>
      <c r="E190" s="28">
        <v>2.7985999999999999E-4</v>
      </c>
      <c r="F190" s="32">
        <v>548532</v>
      </c>
      <c r="G190" s="31">
        <v>706177</v>
      </c>
      <c r="H190" s="33">
        <v>419823</v>
      </c>
      <c r="I190" s="32">
        <v>42294</v>
      </c>
      <c r="J190" s="31">
        <v>20931.122833012072</v>
      </c>
      <c r="K190" s="31">
        <v>63225.122833012072</v>
      </c>
      <c r="L190" s="31">
        <v>0</v>
      </c>
      <c r="M190" s="33">
        <v>63225.122833012072</v>
      </c>
      <c r="N190" s="32">
        <v>35642</v>
      </c>
      <c r="O190" s="31">
        <v>0</v>
      </c>
      <c r="P190" s="31">
        <v>30342</v>
      </c>
      <c r="Q190" s="31">
        <v>72767.602995625479</v>
      </c>
      <c r="R190" s="33">
        <v>138751.60299562546</v>
      </c>
      <c r="S190" s="32">
        <v>0</v>
      </c>
      <c r="T190" s="31">
        <v>30958</v>
      </c>
      <c r="U190" s="31">
        <v>59619</v>
      </c>
      <c r="V190" s="31">
        <v>153502.42636025479</v>
      </c>
      <c r="W190" s="60">
        <v>244079.42636025479</v>
      </c>
      <c r="X190" s="32">
        <v>-26237.371898909118</v>
      </c>
      <c r="Y190" s="31">
        <v>-21286.501302958142</v>
      </c>
      <c r="Z190" s="31">
        <v>-47596.077881369871</v>
      </c>
      <c r="AA190" s="31">
        <v>-10207.8722813922</v>
      </c>
      <c r="AB190" s="31">
        <v>0</v>
      </c>
      <c r="AC190" s="33">
        <v>0</v>
      </c>
    </row>
    <row r="191" spans="1:29" s="34" customFormat="1">
      <c r="A191" s="35" t="s">
        <v>719</v>
      </c>
      <c r="B191" s="36" t="s">
        <v>1843</v>
      </c>
      <c r="C191" s="30">
        <v>0</v>
      </c>
      <c r="D191" s="28">
        <v>0</v>
      </c>
      <c r="E191" s="28">
        <v>0</v>
      </c>
      <c r="F191" s="32">
        <v>0</v>
      </c>
      <c r="G191" s="31">
        <v>0</v>
      </c>
      <c r="H191" s="33">
        <v>0</v>
      </c>
      <c r="I191" s="32">
        <v>0</v>
      </c>
      <c r="J191" s="31">
        <v>0</v>
      </c>
      <c r="K191" s="31">
        <v>0</v>
      </c>
      <c r="L191" s="31">
        <v>0</v>
      </c>
      <c r="M191" s="33">
        <v>0</v>
      </c>
      <c r="N191" s="32">
        <v>0</v>
      </c>
      <c r="O191" s="31">
        <v>0</v>
      </c>
      <c r="P191" s="31">
        <v>0</v>
      </c>
      <c r="Q191" s="31">
        <v>0</v>
      </c>
      <c r="R191" s="33">
        <v>0</v>
      </c>
      <c r="S191" s="32">
        <v>0</v>
      </c>
      <c r="T191" s="31">
        <v>0</v>
      </c>
      <c r="U191" s="31">
        <v>0</v>
      </c>
      <c r="V191" s="31">
        <v>0</v>
      </c>
      <c r="W191" s="60">
        <v>0</v>
      </c>
      <c r="X191" s="32">
        <v>0</v>
      </c>
      <c r="Y191" s="31">
        <v>0</v>
      </c>
      <c r="Z191" s="31">
        <v>0</v>
      </c>
      <c r="AA191" s="31">
        <v>0</v>
      </c>
      <c r="AB191" s="31">
        <v>0</v>
      </c>
      <c r="AC191" s="33">
        <v>0</v>
      </c>
    </row>
    <row r="192" spans="1:29" s="34" customFormat="1">
      <c r="A192" s="35" t="s">
        <v>720</v>
      </c>
      <c r="B192" s="36" t="s">
        <v>1844</v>
      </c>
      <c r="C192" s="30">
        <v>83136.11</v>
      </c>
      <c r="D192" s="28">
        <v>2.6983999999999998E-4</v>
      </c>
      <c r="E192" s="28">
        <v>2.8507000000000001E-4</v>
      </c>
      <c r="F192" s="32">
        <v>694030</v>
      </c>
      <c r="G192" s="31">
        <v>893491</v>
      </c>
      <c r="H192" s="33">
        <v>531181</v>
      </c>
      <c r="I192" s="32">
        <v>53512</v>
      </c>
      <c r="J192" s="31">
        <v>-28664.71416000212</v>
      </c>
      <c r="K192" s="31">
        <v>24847.28583999788</v>
      </c>
      <c r="L192" s="31">
        <v>0</v>
      </c>
      <c r="M192" s="33">
        <v>24847.28583999788</v>
      </c>
      <c r="N192" s="32">
        <v>45096</v>
      </c>
      <c r="O192" s="31">
        <v>0</v>
      </c>
      <c r="P192" s="31">
        <v>38391</v>
      </c>
      <c r="Q192" s="31">
        <v>68305.098056854971</v>
      </c>
      <c r="R192" s="33">
        <v>151792.09805685497</v>
      </c>
      <c r="S192" s="32">
        <v>0</v>
      </c>
      <c r="T192" s="31">
        <v>39170</v>
      </c>
      <c r="U192" s="31">
        <v>75433</v>
      </c>
      <c r="V192" s="31">
        <v>101841.20163628833</v>
      </c>
      <c r="W192" s="60">
        <v>216444.20163628832</v>
      </c>
      <c r="X192" s="32">
        <v>-51654.592912294647</v>
      </c>
      <c r="Y192" s="31">
        <v>8631.2572762080781</v>
      </c>
      <c r="Z192" s="31">
        <v>-12981.569093604498</v>
      </c>
      <c r="AA192" s="31">
        <v>-8647.1988497422699</v>
      </c>
      <c r="AB192" s="31">
        <v>0</v>
      </c>
      <c r="AC192" s="33">
        <v>0</v>
      </c>
    </row>
    <row r="193" spans="1:29" s="34" customFormat="1">
      <c r="A193" s="35" t="s">
        <v>722</v>
      </c>
      <c r="B193" s="36" t="s">
        <v>1846</v>
      </c>
      <c r="C193" s="30">
        <v>22868.22</v>
      </c>
      <c r="D193" s="28">
        <v>7.4229999999999999E-5</v>
      </c>
      <c r="E193" s="28">
        <v>7.4300000000000004E-5</v>
      </c>
      <c r="F193" s="32">
        <v>190920</v>
      </c>
      <c r="G193" s="31">
        <v>245790</v>
      </c>
      <c r="H193" s="33">
        <v>146122</v>
      </c>
      <c r="I193" s="32">
        <v>14721</v>
      </c>
      <c r="J193" s="31">
        <v>-43966.817170069058</v>
      </c>
      <c r="K193" s="31">
        <v>-29245.817170069058</v>
      </c>
      <c r="L193" s="31">
        <v>0</v>
      </c>
      <c r="M193" s="33">
        <v>-29245.817170069058</v>
      </c>
      <c r="N193" s="32">
        <v>12405</v>
      </c>
      <c r="O193" s="31">
        <v>0</v>
      </c>
      <c r="P193" s="31">
        <v>10561</v>
      </c>
      <c r="Q193" s="31">
        <v>0</v>
      </c>
      <c r="R193" s="33">
        <v>22966</v>
      </c>
      <c r="S193" s="32">
        <v>0</v>
      </c>
      <c r="T193" s="31">
        <v>10775</v>
      </c>
      <c r="U193" s="31">
        <v>20751</v>
      </c>
      <c r="V193" s="31">
        <v>19671.260521046584</v>
      </c>
      <c r="W193" s="60">
        <v>51197.260521046584</v>
      </c>
      <c r="X193" s="32">
        <v>-20545.405820030952</v>
      </c>
      <c r="Y193" s="31">
        <v>-2483.3381146507786</v>
      </c>
      <c r="Z193" s="31">
        <v>-3078.5935674356642</v>
      </c>
      <c r="AA193" s="31">
        <v>-2123.9230189291934</v>
      </c>
      <c r="AB193" s="31">
        <v>0</v>
      </c>
      <c r="AC193" s="33">
        <v>0</v>
      </c>
    </row>
    <row r="194" spans="1:29" s="34" customFormat="1">
      <c r="A194" s="35" t="s">
        <v>740</v>
      </c>
      <c r="B194" s="36" t="s">
        <v>1864</v>
      </c>
      <c r="C194" s="30">
        <v>62356.2</v>
      </c>
      <c r="D194" s="28">
        <v>2.0239999999999999E-4</v>
      </c>
      <c r="E194" s="28">
        <v>2.3411999999999999E-4</v>
      </c>
      <c r="F194" s="32">
        <v>520574</v>
      </c>
      <c r="G194" s="31">
        <v>670185</v>
      </c>
      <c r="H194" s="33">
        <v>398425</v>
      </c>
      <c r="I194" s="32">
        <v>40138</v>
      </c>
      <c r="J194" s="31">
        <v>-236205.27935836077</v>
      </c>
      <c r="K194" s="31">
        <v>-196067.27935836077</v>
      </c>
      <c r="L194" s="31">
        <v>0</v>
      </c>
      <c r="M194" s="33">
        <v>-196067.27935836077</v>
      </c>
      <c r="N194" s="32">
        <v>33826</v>
      </c>
      <c r="O194" s="31">
        <v>0</v>
      </c>
      <c r="P194" s="31">
        <v>28796</v>
      </c>
      <c r="Q194" s="31">
        <v>0</v>
      </c>
      <c r="R194" s="33">
        <v>62622</v>
      </c>
      <c r="S194" s="32">
        <v>0</v>
      </c>
      <c r="T194" s="31">
        <v>29380</v>
      </c>
      <c r="U194" s="31">
        <v>56580</v>
      </c>
      <c r="V194" s="31">
        <v>343311.98054870887</v>
      </c>
      <c r="W194" s="60">
        <v>429271.98054870887</v>
      </c>
      <c r="X194" s="32">
        <v>-207553.98733052338</v>
      </c>
      <c r="Y194" s="31">
        <v>-108055.93901081198</v>
      </c>
      <c r="Z194" s="31">
        <v>-43300.650161238373</v>
      </c>
      <c r="AA194" s="31">
        <v>-7739.404046135156</v>
      </c>
      <c r="AB194" s="31">
        <v>0</v>
      </c>
      <c r="AC194" s="33">
        <v>0</v>
      </c>
    </row>
    <row r="195" spans="1:29" s="34" customFormat="1">
      <c r="A195" s="35" t="s">
        <v>747</v>
      </c>
      <c r="B195" s="36" t="s">
        <v>1871</v>
      </c>
      <c r="C195" s="30">
        <v>59293.55</v>
      </c>
      <c r="D195" s="28">
        <v>1.9244999999999999E-4</v>
      </c>
      <c r="E195" s="28">
        <v>2.1376000000000001E-4</v>
      </c>
      <c r="F195" s="32">
        <v>494982</v>
      </c>
      <c r="G195" s="31">
        <v>637238</v>
      </c>
      <c r="H195" s="33">
        <v>378838</v>
      </c>
      <c r="I195" s="32">
        <v>38165</v>
      </c>
      <c r="J195" s="31">
        <v>12090.61126573298</v>
      </c>
      <c r="K195" s="31">
        <v>50255.61126573298</v>
      </c>
      <c r="L195" s="31">
        <v>0</v>
      </c>
      <c r="M195" s="33">
        <v>50255.61126573298</v>
      </c>
      <c r="N195" s="32">
        <v>32163</v>
      </c>
      <c r="O195" s="31">
        <v>0</v>
      </c>
      <c r="P195" s="31">
        <v>27380</v>
      </c>
      <c r="Q195" s="31">
        <v>53670.757676968118</v>
      </c>
      <c r="R195" s="33">
        <v>113213.75767696812</v>
      </c>
      <c r="S195" s="32">
        <v>0</v>
      </c>
      <c r="T195" s="31">
        <v>27936</v>
      </c>
      <c r="U195" s="31">
        <v>53799</v>
      </c>
      <c r="V195" s="31">
        <v>96180.879361591622</v>
      </c>
      <c r="W195" s="60">
        <v>177915.87936159162</v>
      </c>
      <c r="X195" s="32">
        <v>-6615.6978222414455</v>
      </c>
      <c r="Y195" s="31">
        <v>-25150.894244802534</v>
      </c>
      <c r="Z195" s="31">
        <v>-26122.836740434199</v>
      </c>
      <c r="AA195" s="31">
        <v>-6812.6928771453295</v>
      </c>
      <c r="AB195" s="31">
        <v>0</v>
      </c>
      <c r="AC195" s="33">
        <v>0</v>
      </c>
    </row>
    <row r="196" spans="1:29" s="34" customFormat="1">
      <c r="A196" s="35" t="s">
        <v>752</v>
      </c>
      <c r="B196" s="36" t="s">
        <v>1876</v>
      </c>
      <c r="C196" s="30">
        <v>284381.69</v>
      </c>
      <c r="D196" s="28">
        <v>9.2305000000000002E-4</v>
      </c>
      <c r="E196" s="28">
        <v>1.01819E-3</v>
      </c>
      <c r="F196" s="32">
        <v>2374090</v>
      </c>
      <c r="G196" s="31">
        <v>3056393</v>
      </c>
      <c r="H196" s="33">
        <v>1817027</v>
      </c>
      <c r="I196" s="32">
        <v>183050</v>
      </c>
      <c r="J196" s="31">
        <v>83619.211513942457</v>
      </c>
      <c r="K196" s="31">
        <v>266669.21151394246</v>
      </c>
      <c r="L196" s="31">
        <v>0</v>
      </c>
      <c r="M196" s="33">
        <v>266669.21151394246</v>
      </c>
      <c r="N196" s="32">
        <v>154262</v>
      </c>
      <c r="O196" s="31">
        <v>0</v>
      </c>
      <c r="P196" s="31">
        <v>131325</v>
      </c>
      <c r="Q196" s="31">
        <v>164398.30048826864</v>
      </c>
      <c r="R196" s="33">
        <v>449985.30048826861</v>
      </c>
      <c r="S196" s="32">
        <v>0</v>
      </c>
      <c r="T196" s="31">
        <v>133989</v>
      </c>
      <c r="U196" s="31">
        <v>258036</v>
      </c>
      <c r="V196" s="31">
        <v>255235.22064249887</v>
      </c>
      <c r="W196" s="60">
        <v>647260.22064249893</v>
      </c>
      <c r="X196" s="32">
        <v>-8438.9000529703844</v>
      </c>
      <c r="Y196" s="31">
        <v>-55097.300733554664</v>
      </c>
      <c r="Z196" s="31">
        <v>-101501.04513727647</v>
      </c>
      <c r="AA196" s="31">
        <v>-32237.67423042874</v>
      </c>
      <c r="AB196" s="31">
        <v>0</v>
      </c>
      <c r="AC196" s="33">
        <v>0</v>
      </c>
    </row>
    <row r="197" spans="1:29" s="34" customFormat="1">
      <c r="A197" s="35" t="s">
        <v>756</v>
      </c>
      <c r="B197" s="36" t="s">
        <v>1880</v>
      </c>
      <c r="C197" s="30">
        <v>572673.98</v>
      </c>
      <c r="D197" s="28">
        <v>1.85878E-3</v>
      </c>
      <c r="E197" s="28">
        <v>1.88668E-3</v>
      </c>
      <c r="F197" s="32">
        <v>4780793</v>
      </c>
      <c r="G197" s="31">
        <v>6154771</v>
      </c>
      <c r="H197" s="33">
        <v>3659015</v>
      </c>
      <c r="I197" s="32">
        <v>368615</v>
      </c>
      <c r="J197" s="31">
        <v>355249.25288997969</v>
      </c>
      <c r="K197" s="31">
        <v>723864.25288997963</v>
      </c>
      <c r="L197" s="31">
        <v>0</v>
      </c>
      <c r="M197" s="33">
        <v>723864.25288997963</v>
      </c>
      <c r="N197" s="32">
        <v>310643</v>
      </c>
      <c r="O197" s="31">
        <v>0</v>
      </c>
      <c r="P197" s="31">
        <v>264453</v>
      </c>
      <c r="Q197" s="31">
        <v>653670.5562865797</v>
      </c>
      <c r="R197" s="33">
        <v>1228766.5562865797</v>
      </c>
      <c r="S197" s="32">
        <v>0</v>
      </c>
      <c r="T197" s="31">
        <v>269819</v>
      </c>
      <c r="U197" s="31">
        <v>519616</v>
      </c>
      <c r="V197" s="31">
        <v>103817.40825874917</v>
      </c>
      <c r="W197" s="60">
        <v>893252.40825874917</v>
      </c>
      <c r="X197" s="32">
        <v>238405.91083834565</v>
      </c>
      <c r="Y197" s="31">
        <v>204460.4669571268</v>
      </c>
      <c r="Z197" s="31">
        <v>-52555.91880962396</v>
      </c>
      <c r="AA197" s="31">
        <v>-54796.31095801793</v>
      </c>
      <c r="AB197" s="31">
        <v>0</v>
      </c>
      <c r="AC197" s="33">
        <v>0</v>
      </c>
    </row>
    <row r="198" spans="1:29" s="34" customFormat="1">
      <c r="A198" s="35" t="s">
        <v>757</v>
      </c>
      <c r="B198" s="36" t="s">
        <v>1881</v>
      </c>
      <c r="C198" s="30">
        <v>0</v>
      </c>
      <c r="D198" s="28">
        <v>0</v>
      </c>
      <c r="E198" s="28">
        <v>6.6600000000000006E-5</v>
      </c>
      <c r="F198" s="32">
        <v>0</v>
      </c>
      <c r="G198" s="31">
        <v>0</v>
      </c>
      <c r="H198" s="33">
        <v>0</v>
      </c>
      <c r="I198" s="32">
        <v>0</v>
      </c>
      <c r="J198" s="31">
        <v>-45723.65148243303</v>
      </c>
      <c r="K198" s="31">
        <v>-45723.65148243303</v>
      </c>
      <c r="L198" s="31">
        <v>0</v>
      </c>
      <c r="M198" s="33">
        <v>-45723.65148243303</v>
      </c>
      <c r="N198" s="32">
        <v>0</v>
      </c>
      <c r="O198" s="31">
        <v>0</v>
      </c>
      <c r="P198" s="31">
        <v>0</v>
      </c>
      <c r="Q198" s="31">
        <v>3976.4995866206664</v>
      </c>
      <c r="R198" s="33">
        <v>3976.4995866206664</v>
      </c>
      <c r="S198" s="32">
        <v>0</v>
      </c>
      <c r="T198" s="31">
        <v>0</v>
      </c>
      <c r="U198" s="31">
        <v>0</v>
      </c>
      <c r="V198" s="31">
        <v>142623.32031472502</v>
      </c>
      <c r="W198" s="60">
        <v>142623.32031472502</v>
      </c>
      <c r="X198" s="32">
        <v>-43077.07705476386</v>
      </c>
      <c r="Y198" s="31">
        <v>-45568.509274347816</v>
      </c>
      <c r="Z198" s="31">
        <v>-45882.668369862098</v>
      </c>
      <c r="AA198" s="31">
        <v>-4118.5660291305567</v>
      </c>
      <c r="AB198" s="31">
        <v>0</v>
      </c>
      <c r="AC198" s="33">
        <v>0</v>
      </c>
    </row>
    <row r="199" spans="1:29" s="34" customFormat="1">
      <c r="A199" s="35" t="s">
        <v>777</v>
      </c>
      <c r="B199" s="36" t="s">
        <v>1901</v>
      </c>
      <c r="C199" s="30">
        <v>169609.04</v>
      </c>
      <c r="D199" s="28">
        <v>5.5051999999999998E-4</v>
      </c>
      <c r="E199" s="28">
        <v>7.2643999999999996E-4</v>
      </c>
      <c r="F199" s="32">
        <v>1415941</v>
      </c>
      <c r="G199" s="31">
        <v>1822876</v>
      </c>
      <c r="H199" s="33">
        <v>1083700</v>
      </c>
      <c r="I199" s="32">
        <v>109174</v>
      </c>
      <c r="J199" s="31">
        <v>-163573.35111386818</v>
      </c>
      <c r="K199" s="31">
        <v>-54399.351113868179</v>
      </c>
      <c r="L199" s="31">
        <v>0</v>
      </c>
      <c r="M199" s="33">
        <v>-54399.351113868179</v>
      </c>
      <c r="N199" s="32">
        <v>92004</v>
      </c>
      <c r="O199" s="31">
        <v>0</v>
      </c>
      <c r="P199" s="31">
        <v>78324</v>
      </c>
      <c r="Q199" s="31">
        <v>7725.4921649659482</v>
      </c>
      <c r="R199" s="33">
        <v>178053.49216496595</v>
      </c>
      <c r="S199" s="32">
        <v>0</v>
      </c>
      <c r="T199" s="31">
        <v>79913</v>
      </c>
      <c r="U199" s="31">
        <v>153896</v>
      </c>
      <c r="V199" s="31">
        <v>491023.81852455187</v>
      </c>
      <c r="W199" s="60">
        <v>724832.81852455181</v>
      </c>
      <c r="X199" s="32">
        <v>-225911.2732624184</v>
      </c>
      <c r="Y199" s="31">
        <v>-150282.3862920941</v>
      </c>
      <c r="Z199" s="31">
        <v>-143989.76203798025</v>
      </c>
      <c r="AA199" s="31">
        <v>-26595.904767093183</v>
      </c>
      <c r="AB199" s="31">
        <v>0</v>
      </c>
      <c r="AC199" s="33">
        <v>0</v>
      </c>
    </row>
    <row r="200" spans="1:29" s="34" customFormat="1">
      <c r="A200" s="35" t="s">
        <v>1152</v>
      </c>
      <c r="B200" s="36" t="s">
        <v>2298</v>
      </c>
      <c r="C200" s="30">
        <v>421432.76</v>
      </c>
      <c r="D200" s="28">
        <v>1.3678900000000001E-3</v>
      </c>
      <c r="E200" s="28">
        <v>1.37174E-3</v>
      </c>
      <c r="F200" s="32">
        <v>3518221</v>
      </c>
      <c r="G200" s="31">
        <v>4529342</v>
      </c>
      <c r="H200" s="33">
        <v>2692696</v>
      </c>
      <c r="I200" s="32">
        <v>271267</v>
      </c>
      <c r="J200" s="31">
        <v>28096.57267550227</v>
      </c>
      <c r="K200" s="31">
        <v>299363.57267550228</v>
      </c>
      <c r="L200" s="31">
        <v>0</v>
      </c>
      <c r="M200" s="33">
        <v>299363.57267550228</v>
      </c>
      <c r="N200" s="32">
        <v>228605</v>
      </c>
      <c r="O200" s="31">
        <v>0</v>
      </c>
      <c r="P200" s="31">
        <v>194613</v>
      </c>
      <c r="Q200" s="31">
        <v>125707.53979029704</v>
      </c>
      <c r="R200" s="33">
        <v>548925.53979029704</v>
      </c>
      <c r="S200" s="32">
        <v>0</v>
      </c>
      <c r="T200" s="31">
        <v>198562</v>
      </c>
      <c r="U200" s="31">
        <v>382389</v>
      </c>
      <c r="V200" s="31">
        <v>183590.4764545644</v>
      </c>
      <c r="W200" s="60">
        <v>764541.47645456437</v>
      </c>
      <c r="X200" s="32">
        <v>-68525.422623595747</v>
      </c>
      <c r="Y200" s="31">
        <v>-42046.47816067237</v>
      </c>
      <c r="Z200" s="31">
        <v>-65751.535802399565</v>
      </c>
      <c r="AA200" s="31">
        <v>-39292.500077599703</v>
      </c>
      <c r="AB200" s="31">
        <v>0</v>
      </c>
      <c r="AC200" s="33">
        <v>0</v>
      </c>
    </row>
    <row r="201" spans="1:29" s="34" customFormat="1">
      <c r="A201" s="35" t="s">
        <v>796</v>
      </c>
      <c r="B201" s="36" t="s">
        <v>1920</v>
      </c>
      <c r="C201" s="30">
        <v>222953.55000000002</v>
      </c>
      <c r="D201" s="28">
        <v>7.2365999999999999E-4</v>
      </c>
      <c r="E201" s="28">
        <v>6.4081000000000001E-4</v>
      </c>
      <c r="F201" s="32">
        <v>1861258</v>
      </c>
      <c r="G201" s="31">
        <v>2396175</v>
      </c>
      <c r="H201" s="33">
        <v>1424527</v>
      </c>
      <c r="I201" s="32">
        <v>143509</v>
      </c>
      <c r="J201" s="31">
        <v>-53343.358502929215</v>
      </c>
      <c r="K201" s="31">
        <v>90165.641497070785</v>
      </c>
      <c r="L201" s="31">
        <v>0</v>
      </c>
      <c r="M201" s="33">
        <v>90165.641497070785</v>
      </c>
      <c r="N201" s="32">
        <v>120940</v>
      </c>
      <c r="O201" s="31">
        <v>0</v>
      </c>
      <c r="P201" s="31">
        <v>102957</v>
      </c>
      <c r="Q201" s="31">
        <v>250145.8912067932</v>
      </c>
      <c r="R201" s="33">
        <v>474042.8912067932</v>
      </c>
      <c r="S201" s="32">
        <v>0</v>
      </c>
      <c r="T201" s="31">
        <v>105046</v>
      </c>
      <c r="U201" s="31">
        <v>202297</v>
      </c>
      <c r="V201" s="31">
        <v>121775.42283490613</v>
      </c>
      <c r="W201" s="60">
        <v>429118.42283490614</v>
      </c>
      <c r="X201" s="32">
        <v>-56196.035422370114</v>
      </c>
      <c r="Y201" s="31">
        <v>76562.15493328037</v>
      </c>
      <c r="Z201" s="31">
        <v>40096.092736535058</v>
      </c>
      <c r="AA201" s="31">
        <v>-15537.743875558248</v>
      </c>
      <c r="AB201" s="31">
        <v>0</v>
      </c>
      <c r="AC201" s="33">
        <v>0</v>
      </c>
    </row>
    <row r="202" spans="1:29" s="34" customFormat="1">
      <c r="A202" s="35" t="s">
        <v>797</v>
      </c>
      <c r="B202" s="36" t="s">
        <v>1921</v>
      </c>
      <c r="C202" s="30">
        <v>0</v>
      </c>
      <c r="D202" s="28">
        <v>0</v>
      </c>
      <c r="E202" s="28">
        <v>0</v>
      </c>
      <c r="F202" s="32">
        <v>0</v>
      </c>
      <c r="G202" s="31">
        <v>0</v>
      </c>
      <c r="H202" s="33">
        <v>0</v>
      </c>
      <c r="I202" s="32">
        <v>0</v>
      </c>
      <c r="J202" s="31">
        <v>-56326.948397226217</v>
      </c>
      <c r="K202" s="31">
        <v>-56326.948397226217</v>
      </c>
      <c r="L202" s="31">
        <v>0</v>
      </c>
      <c r="M202" s="33">
        <v>-56326.948397226217</v>
      </c>
      <c r="N202" s="32">
        <v>0</v>
      </c>
      <c r="O202" s="31">
        <v>0</v>
      </c>
      <c r="P202" s="31">
        <v>0</v>
      </c>
      <c r="Q202" s="31">
        <v>0</v>
      </c>
      <c r="R202" s="33">
        <v>0</v>
      </c>
      <c r="S202" s="32">
        <v>0</v>
      </c>
      <c r="T202" s="31">
        <v>0</v>
      </c>
      <c r="U202" s="31">
        <v>0</v>
      </c>
      <c r="V202" s="31">
        <v>42675.894421096855</v>
      </c>
      <c r="W202" s="60">
        <v>42675.894421096855</v>
      </c>
      <c r="X202" s="32">
        <v>-36242.319460522682</v>
      </c>
      <c r="Y202" s="31">
        <v>-6433.574960574173</v>
      </c>
      <c r="Z202" s="31">
        <v>0</v>
      </c>
      <c r="AA202" s="31">
        <v>0</v>
      </c>
      <c r="AB202" s="31">
        <v>0</v>
      </c>
      <c r="AC202" s="33">
        <v>0</v>
      </c>
    </row>
    <row r="203" spans="1:29" s="34" customFormat="1">
      <c r="A203" s="35" t="s">
        <v>806</v>
      </c>
      <c r="B203" s="36" t="s">
        <v>1930</v>
      </c>
      <c r="C203" s="30">
        <v>2420315.34</v>
      </c>
      <c r="D203" s="28">
        <v>7.8558499999999993E-3</v>
      </c>
      <c r="E203" s="28">
        <v>7.3510700000000003E-3</v>
      </c>
      <c r="F203" s="32">
        <v>20205291</v>
      </c>
      <c r="G203" s="31">
        <v>26012201</v>
      </c>
      <c r="H203" s="33">
        <v>15464267</v>
      </c>
      <c r="I203" s="32">
        <v>1557896</v>
      </c>
      <c r="J203" s="31">
        <v>1101166.4743960092</v>
      </c>
      <c r="K203" s="31">
        <v>2659062.474396009</v>
      </c>
      <c r="L203" s="31">
        <v>0</v>
      </c>
      <c r="M203" s="33">
        <v>2659062.474396009</v>
      </c>
      <c r="N203" s="32">
        <v>1312887</v>
      </c>
      <c r="O203" s="31">
        <v>0</v>
      </c>
      <c r="P203" s="31">
        <v>1117670</v>
      </c>
      <c r="Q203" s="31">
        <v>1596026.4711062959</v>
      </c>
      <c r="R203" s="33">
        <v>4026583.4711062959</v>
      </c>
      <c r="S203" s="32">
        <v>0</v>
      </c>
      <c r="T203" s="31">
        <v>1140350</v>
      </c>
      <c r="U203" s="31">
        <v>2196077</v>
      </c>
      <c r="V203" s="31">
        <v>0</v>
      </c>
      <c r="W203" s="60">
        <v>3336427</v>
      </c>
      <c r="X203" s="32">
        <v>266196.72841527872</v>
      </c>
      <c r="Y203" s="31">
        <v>529235.43821668264</v>
      </c>
      <c r="Z203" s="31">
        <v>87801.709564226447</v>
      </c>
      <c r="AA203" s="31">
        <v>-193077.40508989175</v>
      </c>
      <c r="AB203" s="31">
        <v>0</v>
      </c>
      <c r="AC203" s="33">
        <v>0</v>
      </c>
    </row>
    <row r="204" spans="1:29" s="34" customFormat="1">
      <c r="A204" s="35" t="s">
        <v>807</v>
      </c>
      <c r="B204" s="36" t="s">
        <v>1931</v>
      </c>
      <c r="C204" s="30">
        <v>277831.15000000002</v>
      </c>
      <c r="D204" s="28">
        <v>9.0178000000000003E-4</v>
      </c>
      <c r="E204" s="28">
        <v>9.4974999999999996E-4</v>
      </c>
      <c r="F204" s="32">
        <v>2319383</v>
      </c>
      <c r="G204" s="31">
        <v>2985964</v>
      </c>
      <c r="H204" s="33">
        <v>1775157</v>
      </c>
      <c r="I204" s="32">
        <v>178832</v>
      </c>
      <c r="J204" s="31">
        <v>-187810.61467397987</v>
      </c>
      <c r="K204" s="31">
        <v>-8978.6146739798714</v>
      </c>
      <c r="L204" s="31">
        <v>0</v>
      </c>
      <c r="M204" s="33">
        <v>-8978.6146739798714</v>
      </c>
      <c r="N204" s="32">
        <v>150707</v>
      </c>
      <c r="O204" s="31">
        <v>0</v>
      </c>
      <c r="P204" s="31">
        <v>128298</v>
      </c>
      <c r="Q204" s="31">
        <v>144471.29626857216</v>
      </c>
      <c r="R204" s="33">
        <v>423476.29626857216</v>
      </c>
      <c r="S204" s="32">
        <v>0</v>
      </c>
      <c r="T204" s="31">
        <v>130902</v>
      </c>
      <c r="U204" s="31">
        <v>252090</v>
      </c>
      <c r="V204" s="31">
        <v>249924.00855671644</v>
      </c>
      <c r="W204" s="60">
        <v>632916.00855671638</v>
      </c>
      <c r="X204" s="32">
        <v>-151837.91077259934</v>
      </c>
      <c r="Y204" s="31">
        <v>20791.10515721875</v>
      </c>
      <c r="Z204" s="31">
        <v>-49677.47605067266</v>
      </c>
      <c r="AA204" s="31">
        <v>-28715.430622090982</v>
      </c>
      <c r="AB204" s="31">
        <v>0</v>
      </c>
      <c r="AC204" s="33">
        <v>0</v>
      </c>
    </row>
    <row r="205" spans="1:29" s="34" customFormat="1">
      <c r="A205" s="35" t="s">
        <v>815</v>
      </c>
      <c r="B205" s="36" t="s">
        <v>1939</v>
      </c>
      <c r="C205" s="30">
        <v>0</v>
      </c>
      <c r="D205" s="28">
        <v>0</v>
      </c>
      <c r="E205" s="28">
        <v>0</v>
      </c>
      <c r="F205" s="32">
        <v>0</v>
      </c>
      <c r="G205" s="31">
        <v>0</v>
      </c>
      <c r="H205" s="33">
        <v>0</v>
      </c>
      <c r="I205" s="32">
        <v>0</v>
      </c>
      <c r="J205" s="31">
        <v>0</v>
      </c>
      <c r="K205" s="31">
        <v>0</v>
      </c>
      <c r="L205" s="31">
        <v>0</v>
      </c>
      <c r="M205" s="33">
        <v>0</v>
      </c>
      <c r="N205" s="32">
        <v>0</v>
      </c>
      <c r="O205" s="31">
        <v>0</v>
      </c>
      <c r="P205" s="31">
        <v>0</v>
      </c>
      <c r="Q205" s="31">
        <v>0</v>
      </c>
      <c r="R205" s="33">
        <v>0</v>
      </c>
      <c r="S205" s="32">
        <v>0</v>
      </c>
      <c r="T205" s="31">
        <v>0</v>
      </c>
      <c r="U205" s="31">
        <v>0</v>
      </c>
      <c r="V205" s="31">
        <v>0</v>
      </c>
      <c r="W205" s="60">
        <v>0</v>
      </c>
      <c r="X205" s="32">
        <v>0</v>
      </c>
      <c r="Y205" s="31">
        <v>0</v>
      </c>
      <c r="Z205" s="31">
        <v>0</v>
      </c>
      <c r="AA205" s="31">
        <v>0</v>
      </c>
      <c r="AB205" s="31">
        <v>0</v>
      </c>
      <c r="AC205" s="33">
        <v>0</v>
      </c>
    </row>
    <row r="206" spans="1:29" s="34" customFormat="1">
      <c r="A206" s="35" t="s">
        <v>820</v>
      </c>
      <c r="B206" s="36" t="s">
        <v>1944</v>
      </c>
      <c r="C206" s="30">
        <v>418747.86</v>
      </c>
      <c r="D206" s="28">
        <v>1.35917E-3</v>
      </c>
      <c r="E206" s="28">
        <v>1.3704699999999999E-3</v>
      </c>
      <c r="F206" s="32">
        <v>3495793</v>
      </c>
      <c r="G206" s="31">
        <v>4500468</v>
      </c>
      <c r="H206" s="33">
        <v>2675531</v>
      </c>
      <c r="I206" s="32">
        <v>269537</v>
      </c>
      <c r="J206" s="31">
        <v>-193238.11883614541</v>
      </c>
      <c r="K206" s="31">
        <v>76298.881163854589</v>
      </c>
      <c r="L206" s="31">
        <v>0</v>
      </c>
      <c r="M206" s="33">
        <v>76298.881163854589</v>
      </c>
      <c r="N206" s="32">
        <v>227147</v>
      </c>
      <c r="O206" s="31">
        <v>0</v>
      </c>
      <c r="P206" s="31">
        <v>193372</v>
      </c>
      <c r="Q206" s="31">
        <v>62753.095936108752</v>
      </c>
      <c r="R206" s="33">
        <v>483272.09593610873</v>
      </c>
      <c r="S206" s="32">
        <v>0</v>
      </c>
      <c r="T206" s="31">
        <v>197296</v>
      </c>
      <c r="U206" s="31">
        <v>379951</v>
      </c>
      <c r="V206" s="31">
        <v>227578.92121832949</v>
      </c>
      <c r="W206" s="60">
        <v>804825.92121832946</v>
      </c>
      <c r="X206" s="32">
        <v>-232916.20838681594</v>
      </c>
      <c r="Y206" s="31">
        <v>-813.18472525762445</v>
      </c>
      <c r="Z206" s="31">
        <v>-48319.791188607232</v>
      </c>
      <c r="AA206" s="31">
        <v>-39504.640981539946</v>
      </c>
      <c r="AB206" s="31">
        <v>0</v>
      </c>
      <c r="AC206" s="33">
        <v>0</v>
      </c>
    </row>
    <row r="207" spans="1:29" s="34" customFormat="1">
      <c r="A207" s="35" t="s">
        <v>827</v>
      </c>
      <c r="B207" s="36" t="s">
        <v>1951</v>
      </c>
      <c r="C207" s="30">
        <v>171068.09</v>
      </c>
      <c r="D207" s="28">
        <v>5.5524999999999997E-4</v>
      </c>
      <c r="E207" s="28">
        <v>6.1342000000000005E-4</v>
      </c>
      <c r="F207" s="32">
        <v>1428106</v>
      </c>
      <c r="G207" s="31">
        <v>1838537</v>
      </c>
      <c r="H207" s="33">
        <v>1093011</v>
      </c>
      <c r="I207" s="32">
        <v>110112</v>
      </c>
      <c r="J207" s="31">
        <v>-152041.77190040774</v>
      </c>
      <c r="K207" s="31">
        <v>-41929.771900407737</v>
      </c>
      <c r="L207" s="31">
        <v>0</v>
      </c>
      <c r="M207" s="33">
        <v>-41929.771900407737</v>
      </c>
      <c r="N207" s="32">
        <v>92795</v>
      </c>
      <c r="O207" s="31">
        <v>0</v>
      </c>
      <c r="P207" s="31">
        <v>78997</v>
      </c>
      <c r="Q207" s="31">
        <v>1174.5676650191956</v>
      </c>
      <c r="R207" s="33">
        <v>172966.56766501919</v>
      </c>
      <c r="S207" s="32">
        <v>0</v>
      </c>
      <c r="T207" s="31">
        <v>80600</v>
      </c>
      <c r="U207" s="31">
        <v>155218</v>
      </c>
      <c r="V207" s="31">
        <v>326498.71319010842</v>
      </c>
      <c r="W207" s="60">
        <v>562316.71319010842</v>
      </c>
      <c r="X207" s="32">
        <v>-191874.1219401971</v>
      </c>
      <c r="Y207" s="31">
        <v>-106751.37602969368</v>
      </c>
      <c r="Z207" s="31">
        <v>-71275.106822244212</v>
      </c>
      <c r="AA207" s="31">
        <v>-19449.540732954287</v>
      </c>
      <c r="AB207" s="31">
        <v>0</v>
      </c>
      <c r="AC207" s="33">
        <v>0</v>
      </c>
    </row>
    <row r="208" spans="1:29" s="34" customFormat="1">
      <c r="A208" s="35" t="s">
        <v>843</v>
      </c>
      <c r="B208" s="36" t="s">
        <v>1967</v>
      </c>
      <c r="C208" s="30">
        <v>178699.49</v>
      </c>
      <c r="D208" s="28">
        <v>5.8001999999999999E-4</v>
      </c>
      <c r="E208" s="28">
        <v>7.2212999999999997E-4</v>
      </c>
      <c r="F208" s="32">
        <v>1491815</v>
      </c>
      <c r="G208" s="31">
        <v>1920556</v>
      </c>
      <c r="H208" s="33">
        <v>1141771</v>
      </c>
      <c r="I208" s="32">
        <v>115024</v>
      </c>
      <c r="J208" s="31">
        <v>-146959.7608446301</v>
      </c>
      <c r="K208" s="31">
        <v>-31935.760844630102</v>
      </c>
      <c r="L208" s="31">
        <v>0</v>
      </c>
      <c r="M208" s="33">
        <v>-31935.760844630102</v>
      </c>
      <c r="N208" s="32">
        <v>96934</v>
      </c>
      <c r="O208" s="31">
        <v>0</v>
      </c>
      <c r="P208" s="31">
        <v>82521</v>
      </c>
      <c r="Q208" s="31">
        <v>128017.50116837166</v>
      </c>
      <c r="R208" s="33">
        <v>307472.50116837164</v>
      </c>
      <c r="S208" s="32">
        <v>0</v>
      </c>
      <c r="T208" s="31">
        <v>84195</v>
      </c>
      <c r="U208" s="31">
        <v>162143</v>
      </c>
      <c r="V208" s="31">
        <v>354410.43149706686</v>
      </c>
      <c r="W208" s="60">
        <v>600748.43149706686</v>
      </c>
      <c r="X208" s="32">
        <v>-124282.35961677344</v>
      </c>
      <c r="Y208" s="31">
        <v>-38724.440789008986</v>
      </c>
      <c r="Z208" s="31">
        <v>-104920.51578879771</v>
      </c>
      <c r="AA208" s="31">
        <v>-25348.614134115094</v>
      </c>
      <c r="AB208" s="31">
        <v>0</v>
      </c>
      <c r="AC208" s="33">
        <v>0</v>
      </c>
    </row>
    <row r="209" spans="1:29" s="34" customFormat="1">
      <c r="A209" s="35" t="s">
        <v>844</v>
      </c>
      <c r="B209" s="36" t="s">
        <v>1968</v>
      </c>
      <c r="C209" s="30">
        <v>26303.61</v>
      </c>
      <c r="D209" s="28">
        <v>8.5379999999999999E-5</v>
      </c>
      <c r="E209" s="28">
        <v>9.3739999999999994E-5</v>
      </c>
      <c r="F209" s="32">
        <v>219598</v>
      </c>
      <c r="G209" s="31">
        <v>282709</v>
      </c>
      <c r="H209" s="33">
        <v>168071</v>
      </c>
      <c r="I209" s="32">
        <v>16932</v>
      </c>
      <c r="J209" s="31">
        <v>-9613.0384962438329</v>
      </c>
      <c r="K209" s="31">
        <v>7318.9615037561671</v>
      </c>
      <c r="L209" s="31">
        <v>0</v>
      </c>
      <c r="M209" s="33">
        <v>7318.9615037561671</v>
      </c>
      <c r="N209" s="32">
        <v>14269</v>
      </c>
      <c r="O209" s="31">
        <v>0</v>
      </c>
      <c r="P209" s="31">
        <v>12147</v>
      </c>
      <c r="Q209" s="31">
        <v>37360.447321920852</v>
      </c>
      <c r="R209" s="33">
        <v>63776.447321920852</v>
      </c>
      <c r="S209" s="32">
        <v>0</v>
      </c>
      <c r="T209" s="31">
        <v>12394</v>
      </c>
      <c r="U209" s="31">
        <v>23868</v>
      </c>
      <c r="V209" s="31">
        <v>47596.38351827157</v>
      </c>
      <c r="W209" s="60">
        <v>83858.38351827157</v>
      </c>
      <c r="X209" s="32">
        <v>-18190.203789669155</v>
      </c>
      <c r="Y209" s="31">
        <v>6043.8576992026346</v>
      </c>
      <c r="Z209" s="31">
        <v>-4980.7755095829889</v>
      </c>
      <c r="AA209" s="31">
        <v>-2954.8145963012212</v>
      </c>
      <c r="AB209" s="31">
        <v>0</v>
      </c>
      <c r="AC209" s="33">
        <v>0</v>
      </c>
    </row>
    <row r="210" spans="1:29" s="34" customFormat="1">
      <c r="A210" s="35" t="s">
        <v>1153</v>
      </c>
      <c r="B210" s="36" t="s">
        <v>2299</v>
      </c>
      <c r="C210" s="30">
        <v>1293585.03</v>
      </c>
      <c r="D210" s="28">
        <v>4.1987200000000004E-3</v>
      </c>
      <c r="E210" s="28">
        <v>4.0514499999999998E-3</v>
      </c>
      <c r="F210" s="32">
        <v>10799132</v>
      </c>
      <c r="G210" s="31">
        <v>13902754</v>
      </c>
      <c r="H210" s="33">
        <v>8265194</v>
      </c>
      <c r="I210" s="32">
        <v>832650</v>
      </c>
      <c r="J210" s="31">
        <v>-32107.029382092878</v>
      </c>
      <c r="K210" s="31">
        <v>800542.97061790712</v>
      </c>
      <c r="L210" s="31">
        <v>0</v>
      </c>
      <c r="M210" s="33">
        <v>800542.97061790712</v>
      </c>
      <c r="N210" s="32">
        <v>701699</v>
      </c>
      <c r="O210" s="31">
        <v>0</v>
      </c>
      <c r="P210" s="31">
        <v>597362</v>
      </c>
      <c r="Q210" s="31">
        <v>335479.57103920367</v>
      </c>
      <c r="R210" s="33">
        <v>1634540.5710392036</v>
      </c>
      <c r="S210" s="32">
        <v>0</v>
      </c>
      <c r="T210" s="31">
        <v>609483</v>
      </c>
      <c r="U210" s="31">
        <v>1173738</v>
      </c>
      <c r="V210" s="31">
        <v>310935.53679817967</v>
      </c>
      <c r="W210" s="60">
        <v>2094156.5367981796</v>
      </c>
      <c r="X210" s="32">
        <v>-335806.29271478322</v>
      </c>
      <c r="Y210" s="31">
        <v>40968.764270719934</v>
      </c>
      <c r="Z210" s="31">
        <v>-54007.865651930915</v>
      </c>
      <c r="AA210" s="31">
        <v>-110770.57166298179</v>
      </c>
      <c r="AB210" s="31">
        <v>0</v>
      </c>
      <c r="AC210" s="33">
        <v>0</v>
      </c>
    </row>
    <row r="211" spans="1:29" s="34" customFormat="1">
      <c r="A211" s="35" t="s">
        <v>855</v>
      </c>
      <c r="B211" s="36" t="s">
        <v>1979</v>
      </c>
      <c r="C211" s="30">
        <v>231608.46</v>
      </c>
      <c r="D211" s="28">
        <v>7.5175000000000003E-4</v>
      </c>
      <c r="E211" s="28">
        <v>6.7595999999999997E-4</v>
      </c>
      <c r="F211" s="32">
        <v>1933505</v>
      </c>
      <c r="G211" s="31">
        <v>2489186</v>
      </c>
      <c r="H211" s="33">
        <v>1479822</v>
      </c>
      <c r="I211" s="32">
        <v>149080</v>
      </c>
      <c r="J211" s="31">
        <v>-21218.842774937537</v>
      </c>
      <c r="K211" s="31">
        <v>127861.15722506246</v>
      </c>
      <c r="L211" s="31">
        <v>0</v>
      </c>
      <c r="M211" s="33">
        <v>127861.15722506246</v>
      </c>
      <c r="N211" s="32">
        <v>125634</v>
      </c>
      <c r="O211" s="31">
        <v>0</v>
      </c>
      <c r="P211" s="31">
        <v>106953</v>
      </c>
      <c r="Q211" s="31">
        <v>175837.05428017577</v>
      </c>
      <c r="R211" s="33">
        <v>408424.05428017577</v>
      </c>
      <c r="S211" s="32">
        <v>0</v>
      </c>
      <c r="T211" s="31">
        <v>109124</v>
      </c>
      <c r="U211" s="31">
        <v>210149</v>
      </c>
      <c r="V211" s="31">
        <v>92142.552364294083</v>
      </c>
      <c r="W211" s="60">
        <v>411415.55236429407</v>
      </c>
      <c r="X211" s="32">
        <v>-63999.877127180385</v>
      </c>
      <c r="Y211" s="31">
        <v>49357.071212046874</v>
      </c>
      <c r="Z211" s="31">
        <v>28427.790687400651</v>
      </c>
      <c r="AA211" s="31">
        <v>-16776.482856385439</v>
      </c>
      <c r="AB211" s="31">
        <v>0</v>
      </c>
      <c r="AC211" s="33">
        <v>0</v>
      </c>
    </row>
    <row r="212" spans="1:29" s="34" customFormat="1">
      <c r="A212" s="35" t="s">
        <v>856</v>
      </c>
      <c r="B212" s="36" t="s">
        <v>1980</v>
      </c>
      <c r="C212" s="30">
        <v>366900.12</v>
      </c>
      <c r="D212" s="28">
        <v>1.1908800000000001E-3</v>
      </c>
      <c r="E212" s="28">
        <v>1.2331600000000001E-3</v>
      </c>
      <c r="F212" s="32">
        <v>3062950</v>
      </c>
      <c r="G212" s="31">
        <v>3943228</v>
      </c>
      <c r="H212" s="33">
        <v>2344251</v>
      </c>
      <c r="I212" s="32">
        <v>236164</v>
      </c>
      <c r="J212" s="31">
        <v>99527.168607662607</v>
      </c>
      <c r="K212" s="31">
        <v>335691.16860766261</v>
      </c>
      <c r="L212" s="31">
        <v>0</v>
      </c>
      <c r="M212" s="33">
        <v>335691.16860766261</v>
      </c>
      <c r="N212" s="32">
        <v>199022</v>
      </c>
      <c r="O212" s="31">
        <v>0</v>
      </c>
      <c r="P212" s="31">
        <v>169429</v>
      </c>
      <c r="Q212" s="31">
        <v>47966.43129905012</v>
      </c>
      <c r="R212" s="33">
        <v>416417.43129905011</v>
      </c>
      <c r="S212" s="32">
        <v>0</v>
      </c>
      <c r="T212" s="31">
        <v>172867</v>
      </c>
      <c r="U212" s="31">
        <v>332907</v>
      </c>
      <c r="V212" s="31">
        <v>101645.42015254889</v>
      </c>
      <c r="W212" s="60">
        <v>607419.42015254893</v>
      </c>
      <c r="X212" s="32">
        <v>-78611.540445151855</v>
      </c>
      <c r="Y212" s="31">
        <v>-7481.7031695341939</v>
      </c>
      <c r="Z212" s="31">
        <v>-68293.199020777334</v>
      </c>
      <c r="AA212" s="31">
        <v>-36615.546218035401</v>
      </c>
      <c r="AB212" s="31">
        <v>0</v>
      </c>
      <c r="AC212" s="33">
        <v>0</v>
      </c>
    </row>
    <row r="213" spans="1:29" s="34" customFormat="1">
      <c r="A213" s="35" t="s">
        <v>857</v>
      </c>
      <c r="B213" s="36" t="s">
        <v>1981</v>
      </c>
      <c r="C213" s="30">
        <v>265542.52</v>
      </c>
      <c r="D213" s="28">
        <v>8.6189999999999997E-4</v>
      </c>
      <c r="E213" s="28">
        <v>8.9495000000000004E-4</v>
      </c>
      <c r="F213" s="32">
        <v>2216812</v>
      </c>
      <c r="G213" s="31">
        <v>2853913</v>
      </c>
      <c r="H213" s="33">
        <v>1696653</v>
      </c>
      <c r="I213" s="32">
        <v>170924</v>
      </c>
      <c r="J213" s="31">
        <v>-58711.80284263155</v>
      </c>
      <c r="K213" s="31">
        <v>112212.19715736844</v>
      </c>
      <c r="L213" s="31">
        <v>0</v>
      </c>
      <c r="M213" s="33">
        <v>112212.19715736844</v>
      </c>
      <c r="N213" s="32">
        <v>144043</v>
      </c>
      <c r="O213" s="31">
        <v>0</v>
      </c>
      <c r="P213" s="31">
        <v>122625</v>
      </c>
      <c r="Q213" s="31">
        <v>26625.802530827517</v>
      </c>
      <c r="R213" s="33">
        <v>293293.80253082752</v>
      </c>
      <c r="S213" s="32">
        <v>0</v>
      </c>
      <c r="T213" s="31">
        <v>125113</v>
      </c>
      <c r="U213" s="31">
        <v>240941</v>
      </c>
      <c r="V213" s="31">
        <v>213143.96632802798</v>
      </c>
      <c r="W213" s="60">
        <v>579197.96632802801</v>
      </c>
      <c r="X213" s="32">
        <v>-121307.98820717382</v>
      </c>
      <c r="Y213" s="31">
        <v>-72258.012544803219</v>
      </c>
      <c r="Z213" s="31">
        <v>-65686.932215832247</v>
      </c>
      <c r="AA213" s="31">
        <v>-26651.230829391199</v>
      </c>
      <c r="AB213" s="31">
        <v>0</v>
      </c>
      <c r="AC213" s="33">
        <v>0</v>
      </c>
    </row>
    <row r="214" spans="1:29" s="34" customFormat="1">
      <c r="A214" s="35" t="s">
        <v>859</v>
      </c>
      <c r="B214" s="36" t="s">
        <v>1983</v>
      </c>
      <c r="C214" s="30">
        <v>701707.6</v>
      </c>
      <c r="D214" s="28">
        <v>2.2775999999999999E-3</v>
      </c>
      <c r="E214" s="28">
        <v>2.2605899999999998E-3</v>
      </c>
      <c r="F214" s="32">
        <v>5858000</v>
      </c>
      <c r="G214" s="31">
        <v>7541563</v>
      </c>
      <c r="H214" s="33">
        <v>4483463</v>
      </c>
      <c r="I214" s="32">
        <v>451672</v>
      </c>
      <c r="J214" s="31">
        <v>-468297.19542673975</v>
      </c>
      <c r="K214" s="31">
        <v>-16625.195426739752</v>
      </c>
      <c r="L214" s="31">
        <v>0</v>
      </c>
      <c r="M214" s="33">
        <v>-16625.195426739752</v>
      </c>
      <c r="N214" s="32">
        <v>380637</v>
      </c>
      <c r="O214" s="31">
        <v>0</v>
      </c>
      <c r="P214" s="31">
        <v>324040</v>
      </c>
      <c r="Q214" s="31">
        <v>41155.940172464834</v>
      </c>
      <c r="R214" s="33">
        <v>745832.94017246482</v>
      </c>
      <c r="S214" s="32">
        <v>0</v>
      </c>
      <c r="T214" s="31">
        <v>330615</v>
      </c>
      <c r="U214" s="31">
        <v>636695</v>
      </c>
      <c r="V214" s="31">
        <v>697503.46223981702</v>
      </c>
      <c r="W214" s="60">
        <v>1664813.462239817</v>
      </c>
      <c r="X214" s="32">
        <v>-497610.18321527605</v>
      </c>
      <c r="Y214" s="31">
        <v>-232174.26916264644</v>
      </c>
      <c r="Z214" s="31">
        <v>-125219.31690478823</v>
      </c>
      <c r="AA214" s="31">
        <v>-63976.752784641467</v>
      </c>
      <c r="AB214" s="31">
        <v>0</v>
      </c>
      <c r="AC214" s="33">
        <v>0</v>
      </c>
    </row>
    <row r="215" spans="1:29" s="34" customFormat="1">
      <c r="A215" s="35" t="s">
        <v>861</v>
      </c>
      <c r="B215" s="36" t="s">
        <v>1985</v>
      </c>
      <c r="C215" s="30">
        <v>154886.5</v>
      </c>
      <c r="D215" s="28">
        <v>5.0272999999999995E-4</v>
      </c>
      <c r="E215" s="28">
        <v>4.729E-4</v>
      </c>
      <c r="F215" s="32">
        <v>1293024</v>
      </c>
      <c r="G215" s="31">
        <v>1664634</v>
      </c>
      <c r="H215" s="33">
        <v>989626</v>
      </c>
      <c r="I215" s="32">
        <v>99697</v>
      </c>
      <c r="J215" s="31">
        <v>-69422.360857848893</v>
      </c>
      <c r="K215" s="31">
        <v>30274.639142151107</v>
      </c>
      <c r="L215" s="31">
        <v>0</v>
      </c>
      <c r="M215" s="33">
        <v>30274.639142151107</v>
      </c>
      <c r="N215" s="32">
        <v>84017</v>
      </c>
      <c r="O215" s="31">
        <v>0</v>
      </c>
      <c r="P215" s="31">
        <v>71525</v>
      </c>
      <c r="Q215" s="31">
        <v>58320.358049460927</v>
      </c>
      <c r="R215" s="33">
        <v>213862.35804946092</v>
      </c>
      <c r="S215" s="32">
        <v>0</v>
      </c>
      <c r="T215" s="31">
        <v>72976</v>
      </c>
      <c r="U215" s="31">
        <v>140536</v>
      </c>
      <c r="V215" s="31">
        <v>113437.9535573238</v>
      </c>
      <c r="W215" s="60">
        <v>326949.95355732378</v>
      </c>
      <c r="X215" s="32">
        <v>-86832.834564444609</v>
      </c>
      <c r="Y215" s="31">
        <v>-10323.505898077572</v>
      </c>
      <c r="Z215" s="31">
        <v>-3422.9062506647879</v>
      </c>
      <c r="AA215" s="31">
        <v>-12508.348794675898</v>
      </c>
      <c r="AB215" s="31">
        <v>0</v>
      </c>
      <c r="AC215" s="33">
        <v>0</v>
      </c>
    </row>
    <row r="216" spans="1:29" s="34" customFormat="1">
      <c r="A216" s="35" t="s">
        <v>862</v>
      </c>
      <c r="B216" s="36" t="s">
        <v>1986</v>
      </c>
      <c r="C216" s="30">
        <v>1430690.95</v>
      </c>
      <c r="D216" s="28">
        <v>4.6437300000000004E-3</v>
      </c>
      <c r="E216" s="28">
        <v>4.3078400000000003E-3</v>
      </c>
      <c r="F216" s="32">
        <v>11943700</v>
      </c>
      <c r="G216" s="31">
        <v>15376266</v>
      </c>
      <c r="H216" s="33">
        <v>9141198</v>
      </c>
      <c r="I216" s="32">
        <v>920900</v>
      </c>
      <c r="J216" s="31">
        <v>394424.98227293149</v>
      </c>
      <c r="K216" s="31">
        <v>1315324.9822729314</v>
      </c>
      <c r="L216" s="31">
        <v>0</v>
      </c>
      <c r="M216" s="33">
        <v>1315324.9822729314</v>
      </c>
      <c r="N216" s="32">
        <v>776070</v>
      </c>
      <c r="O216" s="31">
        <v>0</v>
      </c>
      <c r="P216" s="31">
        <v>660674</v>
      </c>
      <c r="Q216" s="31">
        <v>1501826.9739155755</v>
      </c>
      <c r="R216" s="33">
        <v>2938570.9739155755</v>
      </c>
      <c r="S216" s="32">
        <v>0</v>
      </c>
      <c r="T216" s="31">
        <v>674081</v>
      </c>
      <c r="U216" s="31">
        <v>1298139</v>
      </c>
      <c r="V216" s="31">
        <v>121426.77165920052</v>
      </c>
      <c r="W216" s="60">
        <v>2093646.7716592005</v>
      </c>
      <c r="X216" s="32">
        <v>180317.95922656875</v>
      </c>
      <c r="Y216" s="31">
        <v>622686.41331795021</v>
      </c>
      <c r="Z216" s="31">
        <v>153732.30276191328</v>
      </c>
      <c r="AA216" s="31">
        <v>-111812.47305005723</v>
      </c>
      <c r="AB216" s="31">
        <v>0</v>
      </c>
      <c r="AC216" s="33">
        <v>0</v>
      </c>
    </row>
    <row r="217" spans="1:29" s="34" customFormat="1">
      <c r="A217" s="35" t="s">
        <v>863</v>
      </c>
      <c r="B217" s="36" t="s">
        <v>1987</v>
      </c>
      <c r="C217" s="30">
        <v>143844.98000000001</v>
      </c>
      <c r="D217" s="28">
        <v>4.6689000000000002E-4</v>
      </c>
      <c r="E217" s="28">
        <v>5.7222999999999996E-4</v>
      </c>
      <c r="F217" s="32">
        <v>1200844</v>
      </c>
      <c r="G217" s="31">
        <v>1545961</v>
      </c>
      <c r="H217" s="33">
        <v>919075</v>
      </c>
      <c r="I217" s="32">
        <v>92589</v>
      </c>
      <c r="J217" s="31">
        <v>-68219.951547510209</v>
      </c>
      <c r="K217" s="31">
        <v>24369.048452489791</v>
      </c>
      <c r="L217" s="31">
        <v>0</v>
      </c>
      <c r="M217" s="33">
        <v>24369.048452489791</v>
      </c>
      <c r="N217" s="32">
        <v>78028</v>
      </c>
      <c r="O217" s="31">
        <v>0</v>
      </c>
      <c r="P217" s="31">
        <v>66426</v>
      </c>
      <c r="Q217" s="31">
        <v>7941.7502193402379</v>
      </c>
      <c r="R217" s="33">
        <v>152395.75021934023</v>
      </c>
      <c r="S217" s="32">
        <v>0</v>
      </c>
      <c r="T217" s="31">
        <v>67773</v>
      </c>
      <c r="U217" s="31">
        <v>130518</v>
      </c>
      <c r="V217" s="31">
        <v>271174.60836236976</v>
      </c>
      <c r="W217" s="60">
        <v>469465.60836236976</v>
      </c>
      <c r="X217" s="32">
        <v>-123411.65746985436</v>
      </c>
      <c r="Y217" s="31">
        <v>-83197.740063287769</v>
      </c>
      <c r="Z217" s="31">
        <v>-90616.576039913212</v>
      </c>
      <c r="AA217" s="31">
        <v>-19843.884569974169</v>
      </c>
      <c r="AB217" s="31">
        <v>0</v>
      </c>
      <c r="AC217" s="33">
        <v>0</v>
      </c>
    </row>
    <row r="218" spans="1:29" s="34" customFormat="1">
      <c r="A218" s="35" t="s">
        <v>865</v>
      </c>
      <c r="B218" s="36" t="s">
        <v>1989</v>
      </c>
      <c r="C218" s="30">
        <v>1165668.6000000001</v>
      </c>
      <c r="D218" s="28">
        <v>3.7835199999999999E-3</v>
      </c>
      <c r="E218" s="28">
        <v>3.5471299999999999E-3</v>
      </c>
      <c r="F218" s="32">
        <v>9731235</v>
      </c>
      <c r="G218" s="31">
        <v>12527948</v>
      </c>
      <c r="H218" s="33">
        <v>7447872</v>
      </c>
      <c r="I218" s="32">
        <v>750311</v>
      </c>
      <c r="J218" s="31">
        <v>612085.72398875491</v>
      </c>
      <c r="K218" s="31">
        <v>1362396.7239887549</v>
      </c>
      <c r="L218" s="31">
        <v>0</v>
      </c>
      <c r="M218" s="33">
        <v>1362396.7239887549</v>
      </c>
      <c r="N218" s="32">
        <v>632310</v>
      </c>
      <c r="O218" s="31">
        <v>0</v>
      </c>
      <c r="P218" s="31">
        <v>538290</v>
      </c>
      <c r="Q218" s="31">
        <v>1213388.5104860333</v>
      </c>
      <c r="R218" s="33">
        <v>2383988.5104860333</v>
      </c>
      <c r="S218" s="32">
        <v>0</v>
      </c>
      <c r="T218" s="31">
        <v>549213</v>
      </c>
      <c r="U218" s="31">
        <v>1057670</v>
      </c>
      <c r="V218" s="31">
        <v>30523.912347755191</v>
      </c>
      <c r="W218" s="60">
        <v>1637406.9123477552</v>
      </c>
      <c r="X218" s="32">
        <v>418550.83777265658</v>
      </c>
      <c r="Y218" s="31">
        <v>376256.51653732773</v>
      </c>
      <c r="Z218" s="31">
        <v>45179.923925924901</v>
      </c>
      <c r="AA218" s="31">
        <v>-93405.680097631019</v>
      </c>
      <c r="AB218" s="31">
        <v>0</v>
      </c>
      <c r="AC218" s="33">
        <v>0</v>
      </c>
    </row>
    <row r="219" spans="1:29" s="34" customFormat="1">
      <c r="A219" s="35" t="s">
        <v>866</v>
      </c>
      <c r="B219" s="36" t="s">
        <v>1990</v>
      </c>
      <c r="C219" s="30">
        <v>110536.56</v>
      </c>
      <c r="D219" s="28">
        <v>3.5878E-4</v>
      </c>
      <c r="E219" s="28">
        <v>2.3933E-4</v>
      </c>
      <c r="F219" s="32">
        <v>922784</v>
      </c>
      <c r="G219" s="31">
        <v>1187988</v>
      </c>
      <c r="H219" s="33">
        <v>706260</v>
      </c>
      <c r="I219" s="32">
        <v>71150</v>
      </c>
      <c r="J219" s="31">
        <v>67479.186802306926</v>
      </c>
      <c r="K219" s="31">
        <v>138629.18680230691</v>
      </c>
      <c r="L219" s="31">
        <v>0</v>
      </c>
      <c r="M219" s="33">
        <v>138629.18680230691</v>
      </c>
      <c r="N219" s="32">
        <v>59960</v>
      </c>
      <c r="O219" s="31">
        <v>0</v>
      </c>
      <c r="P219" s="31">
        <v>51044</v>
      </c>
      <c r="Q219" s="31">
        <v>369598.62002290844</v>
      </c>
      <c r="R219" s="33">
        <v>480602.62002290844</v>
      </c>
      <c r="S219" s="32">
        <v>0</v>
      </c>
      <c r="T219" s="31">
        <v>52080</v>
      </c>
      <c r="U219" s="31">
        <v>100296</v>
      </c>
      <c r="V219" s="31">
        <v>53006.735110822236</v>
      </c>
      <c r="W219" s="60">
        <v>205382.73511082225</v>
      </c>
      <c r="X219" s="32">
        <v>66456.339358543642</v>
      </c>
      <c r="Y219" s="31">
        <v>130043.66484672448</v>
      </c>
      <c r="Z219" s="31">
        <v>81577.286632813164</v>
      </c>
      <c r="AA219" s="31">
        <v>-2857.4059259950809</v>
      </c>
      <c r="AB219" s="31">
        <v>0</v>
      </c>
      <c r="AC219" s="33">
        <v>0</v>
      </c>
    </row>
    <row r="220" spans="1:29" s="34" customFormat="1">
      <c r="A220" s="35" t="s">
        <v>867</v>
      </c>
      <c r="B220" s="36" t="s">
        <v>1991</v>
      </c>
      <c r="C220" s="30">
        <v>50641.07</v>
      </c>
      <c r="D220" s="28">
        <v>1.6437E-4</v>
      </c>
      <c r="E220" s="28">
        <v>1.7484E-4</v>
      </c>
      <c r="F220" s="32">
        <v>422761</v>
      </c>
      <c r="G220" s="31">
        <v>544260</v>
      </c>
      <c r="H220" s="33">
        <v>323563</v>
      </c>
      <c r="I220" s="32">
        <v>32596</v>
      </c>
      <c r="J220" s="31">
        <v>-4317.7839821291473</v>
      </c>
      <c r="K220" s="31">
        <v>28278.216017870851</v>
      </c>
      <c r="L220" s="31">
        <v>0</v>
      </c>
      <c r="M220" s="33">
        <v>28278.216017870851</v>
      </c>
      <c r="N220" s="32">
        <v>27470</v>
      </c>
      <c r="O220" s="31">
        <v>0</v>
      </c>
      <c r="P220" s="31">
        <v>23385</v>
      </c>
      <c r="Q220" s="31">
        <v>42689.215878895884</v>
      </c>
      <c r="R220" s="33">
        <v>93544.215878895891</v>
      </c>
      <c r="S220" s="32">
        <v>0</v>
      </c>
      <c r="T220" s="31">
        <v>23860</v>
      </c>
      <c r="U220" s="31">
        <v>45949</v>
      </c>
      <c r="V220" s="31">
        <v>30600.237167678861</v>
      </c>
      <c r="W220" s="60">
        <v>100409.23716767886</v>
      </c>
      <c r="X220" s="32">
        <v>-3647.8978850515132</v>
      </c>
      <c r="Y220" s="31">
        <v>10940.532788453733</v>
      </c>
      <c r="Z220" s="31">
        <v>-8816.4415179492062</v>
      </c>
      <c r="AA220" s="31">
        <v>-5341.2146742359828</v>
      </c>
      <c r="AB220" s="31">
        <v>0</v>
      </c>
      <c r="AC220" s="33">
        <v>0</v>
      </c>
    </row>
    <row r="221" spans="1:29" s="34" customFormat="1">
      <c r="A221" s="35" t="s">
        <v>868</v>
      </c>
      <c r="B221" s="36" t="s">
        <v>1992</v>
      </c>
      <c r="C221" s="30">
        <v>225404.82</v>
      </c>
      <c r="D221" s="28">
        <v>7.3161999999999999E-4</v>
      </c>
      <c r="E221" s="28">
        <v>6.9141000000000005E-4</v>
      </c>
      <c r="F221" s="32">
        <v>1881731</v>
      </c>
      <c r="G221" s="31">
        <v>2422532</v>
      </c>
      <c r="H221" s="33">
        <v>1440196</v>
      </c>
      <c r="I221" s="32">
        <v>145088</v>
      </c>
      <c r="J221" s="31">
        <v>72244.072216815184</v>
      </c>
      <c r="K221" s="31">
        <v>217332.0722168152</v>
      </c>
      <c r="L221" s="31">
        <v>0</v>
      </c>
      <c r="M221" s="33">
        <v>217332.0722168152</v>
      </c>
      <c r="N221" s="32">
        <v>122270</v>
      </c>
      <c r="O221" s="31">
        <v>0</v>
      </c>
      <c r="P221" s="31">
        <v>104089</v>
      </c>
      <c r="Q221" s="31">
        <v>225356.58106710116</v>
      </c>
      <c r="R221" s="33">
        <v>451715.58106710116</v>
      </c>
      <c r="S221" s="32">
        <v>0</v>
      </c>
      <c r="T221" s="31">
        <v>106201</v>
      </c>
      <c r="U221" s="31">
        <v>204522</v>
      </c>
      <c r="V221" s="31">
        <v>31413.985226728233</v>
      </c>
      <c r="W221" s="60">
        <v>342136.98522672825</v>
      </c>
      <c r="X221" s="32">
        <v>18458.583474066822</v>
      </c>
      <c r="Y221" s="31">
        <v>92528.444423575536</v>
      </c>
      <c r="Z221" s="31">
        <v>16993.520877159433</v>
      </c>
      <c r="AA221" s="31">
        <v>-18401.952934428857</v>
      </c>
      <c r="AB221" s="31">
        <v>0</v>
      </c>
      <c r="AC221" s="33">
        <v>0</v>
      </c>
    </row>
    <row r="222" spans="1:29" s="34" customFormat="1">
      <c r="A222" s="35" t="s">
        <v>870</v>
      </c>
      <c r="B222" s="36" t="s">
        <v>1994</v>
      </c>
      <c r="C222" s="30">
        <v>49185.15</v>
      </c>
      <c r="D222" s="28">
        <v>1.5965E-4</v>
      </c>
      <c r="E222" s="28">
        <v>2.5667000000000002E-4</v>
      </c>
      <c r="F222" s="32">
        <v>410621</v>
      </c>
      <c r="G222" s="31">
        <v>528631</v>
      </c>
      <c r="H222" s="33">
        <v>314272</v>
      </c>
      <c r="I222" s="32">
        <v>31660</v>
      </c>
      <c r="J222" s="31">
        <v>-351952.2250238203</v>
      </c>
      <c r="K222" s="31">
        <v>-320292.2250238203</v>
      </c>
      <c r="L222" s="31">
        <v>0</v>
      </c>
      <c r="M222" s="33">
        <v>-320292.2250238203</v>
      </c>
      <c r="N222" s="32">
        <v>26681</v>
      </c>
      <c r="O222" s="31">
        <v>0</v>
      </c>
      <c r="P222" s="31">
        <v>22714</v>
      </c>
      <c r="Q222" s="31">
        <v>18137.588382988659</v>
      </c>
      <c r="R222" s="33">
        <v>67532.588382988659</v>
      </c>
      <c r="S222" s="32">
        <v>0</v>
      </c>
      <c r="T222" s="31">
        <v>23175</v>
      </c>
      <c r="U222" s="31">
        <v>44630</v>
      </c>
      <c r="V222" s="31">
        <v>787137.58987365826</v>
      </c>
      <c r="W222" s="60">
        <v>854942.58987365826</v>
      </c>
      <c r="X222" s="32">
        <v>-333533.78109393525</v>
      </c>
      <c r="Y222" s="31">
        <v>-315366.91535738594</v>
      </c>
      <c r="Z222" s="31">
        <v>-127950.14282612962</v>
      </c>
      <c r="AA222" s="31">
        <v>-10559.162213218653</v>
      </c>
      <c r="AB222" s="31">
        <v>0</v>
      </c>
      <c r="AC222" s="33">
        <v>0</v>
      </c>
    </row>
    <row r="223" spans="1:29" s="34" customFormat="1">
      <c r="A223" s="35" t="s">
        <v>872</v>
      </c>
      <c r="B223" s="36" t="s">
        <v>1996</v>
      </c>
      <c r="C223" s="30">
        <v>1112086.67</v>
      </c>
      <c r="D223" s="28">
        <v>3.6096100000000001E-3</v>
      </c>
      <c r="E223" s="28">
        <v>3.5317899999999999E-3</v>
      </c>
      <c r="F223" s="32">
        <v>9283937</v>
      </c>
      <c r="G223" s="31">
        <v>11952100</v>
      </c>
      <c r="H223" s="33">
        <v>7105529</v>
      </c>
      <c r="I223" s="32">
        <v>715823</v>
      </c>
      <c r="J223" s="31">
        <v>-105416.93530124865</v>
      </c>
      <c r="K223" s="31">
        <v>610406.06469875132</v>
      </c>
      <c r="L223" s="31">
        <v>0</v>
      </c>
      <c r="M223" s="33">
        <v>610406.06469875132</v>
      </c>
      <c r="N223" s="32">
        <v>603246</v>
      </c>
      <c r="O223" s="31">
        <v>0</v>
      </c>
      <c r="P223" s="31">
        <v>513548</v>
      </c>
      <c r="Q223" s="31">
        <v>129223.10168314878</v>
      </c>
      <c r="R223" s="33">
        <v>1246017.1016831489</v>
      </c>
      <c r="S223" s="32">
        <v>0</v>
      </c>
      <c r="T223" s="31">
        <v>523969</v>
      </c>
      <c r="U223" s="31">
        <v>1009054</v>
      </c>
      <c r="V223" s="31">
        <v>309921.32158838626</v>
      </c>
      <c r="W223" s="60">
        <v>1842944.3215883863</v>
      </c>
      <c r="X223" s="32">
        <v>-378701.72964526789</v>
      </c>
      <c r="Y223" s="31">
        <v>-30459.857188658527</v>
      </c>
      <c r="Z223" s="31">
        <v>-89520.412731985329</v>
      </c>
      <c r="AA223" s="31">
        <v>-98245.220339325766</v>
      </c>
      <c r="AB223" s="31">
        <v>0</v>
      </c>
      <c r="AC223" s="33">
        <v>0</v>
      </c>
    </row>
    <row r="224" spans="1:29" s="34" customFormat="1">
      <c r="A224" s="35" t="s">
        <v>876</v>
      </c>
      <c r="B224" s="36" t="s">
        <v>2000</v>
      </c>
      <c r="C224" s="30">
        <v>134652.53</v>
      </c>
      <c r="D224" s="28">
        <v>4.3705000000000003E-4</v>
      </c>
      <c r="E224" s="28">
        <v>4.3564999999999999E-4</v>
      </c>
      <c r="F224" s="32">
        <v>1124095</v>
      </c>
      <c r="G224" s="31">
        <v>1447155</v>
      </c>
      <c r="H224" s="33">
        <v>860334</v>
      </c>
      <c r="I224" s="32">
        <v>86672</v>
      </c>
      <c r="J224" s="31">
        <v>-42699.561805257734</v>
      </c>
      <c r="K224" s="31">
        <v>43972.438194742266</v>
      </c>
      <c r="L224" s="31">
        <v>0</v>
      </c>
      <c r="M224" s="33">
        <v>43972.438194742266</v>
      </c>
      <c r="N224" s="32">
        <v>73041</v>
      </c>
      <c r="O224" s="31">
        <v>0</v>
      </c>
      <c r="P224" s="31">
        <v>62180</v>
      </c>
      <c r="Q224" s="31">
        <v>45092.506343897257</v>
      </c>
      <c r="R224" s="33">
        <v>180313.50634389726</v>
      </c>
      <c r="S224" s="32">
        <v>0</v>
      </c>
      <c r="T224" s="31">
        <v>63442</v>
      </c>
      <c r="U224" s="31">
        <v>122176</v>
      </c>
      <c r="V224" s="31">
        <v>32168.52041557851</v>
      </c>
      <c r="W224" s="60">
        <v>217786.5204155785</v>
      </c>
      <c r="X224" s="32">
        <v>-36545.815979588006</v>
      </c>
      <c r="Y224" s="31">
        <v>22042.582014086929</v>
      </c>
      <c r="Z224" s="31">
        <v>-10578.422697339098</v>
      </c>
      <c r="AA224" s="31">
        <v>-12391.357408841073</v>
      </c>
      <c r="AB224" s="31">
        <v>0</v>
      </c>
      <c r="AC224" s="33">
        <v>0</v>
      </c>
    </row>
    <row r="225" spans="1:29" s="34" customFormat="1">
      <c r="A225" s="35" t="s">
        <v>878</v>
      </c>
      <c r="B225" s="36" t="s">
        <v>2002</v>
      </c>
      <c r="C225" s="30">
        <v>919885.09000000008</v>
      </c>
      <c r="D225" s="28">
        <v>2.9857600000000001E-3</v>
      </c>
      <c r="E225" s="28">
        <v>3.1040799999999999E-3</v>
      </c>
      <c r="F225" s="32">
        <v>7679392</v>
      </c>
      <c r="G225" s="31">
        <v>9886414</v>
      </c>
      <c r="H225" s="33">
        <v>5877478</v>
      </c>
      <c r="I225" s="32">
        <v>592107</v>
      </c>
      <c r="J225" s="31">
        <v>-173960.25305059287</v>
      </c>
      <c r="K225" s="31">
        <v>418146.74694940716</v>
      </c>
      <c r="L225" s="31">
        <v>0</v>
      </c>
      <c r="M225" s="33">
        <v>418146.74694940716</v>
      </c>
      <c r="N225" s="32">
        <v>498987</v>
      </c>
      <c r="O225" s="31">
        <v>0</v>
      </c>
      <c r="P225" s="31">
        <v>424791</v>
      </c>
      <c r="Q225" s="31">
        <v>14783.282186751803</v>
      </c>
      <c r="R225" s="33">
        <v>938561.28218675184</v>
      </c>
      <c r="S225" s="32">
        <v>0</v>
      </c>
      <c r="T225" s="31">
        <v>433411</v>
      </c>
      <c r="U225" s="31">
        <v>834659</v>
      </c>
      <c r="V225" s="31">
        <v>473796.89667241072</v>
      </c>
      <c r="W225" s="60">
        <v>1741866.8966724107</v>
      </c>
      <c r="X225" s="32">
        <v>-381735.39457859029</v>
      </c>
      <c r="Y225" s="31">
        <v>-131840.14896274358</v>
      </c>
      <c r="Z225" s="31">
        <v>-197166.7394012718</v>
      </c>
      <c r="AA225" s="31">
        <v>-92563.331543053282</v>
      </c>
      <c r="AB225" s="31">
        <v>0</v>
      </c>
      <c r="AC225" s="33">
        <v>0</v>
      </c>
    </row>
    <row r="226" spans="1:29" s="34" customFormat="1">
      <c r="A226" s="35" t="s">
        <v>882</v>
      </c>
      <c r="B226" s="36" t="s">
        <v>2006</v>
      </c>
      <c r="C226" s="30">
        <v>2067107.6700000002</v>
      </c>
      <c r="D226" s="28">
        <v>6.7094099999999999E-3</v>
      </c>
      <c r="E226" s="28">
        <v>6.4365000000000004E-3</v>
      </c>
      <c r="F226" s="32">
        <v>17256641</v>
      </c>
      <c r="G226" s="31">
        <v>22216122</v>
      </c>
      <c r="H226" s="33">
        <v>13207496</v>
      </c>
      <c r="I226" s="32">
        <v>1330545</v>
      </c>
      <c r="J226" s="31">
        <v>-90665.621622642953</v>
      </c>
      <c r="K226" s="31">
        <v>1239879.378377357</v>
      </c>
      <c r="L226" s="31">
        <v>0</v>
      </c>
      <c r="M226" s="33">
        <v>1239879.378377357</v>
      </c>
      <c r="N226" s="32">
        <v>1121291</v>
      </c>
      <c r="O226" s="31">
        <v>0</v>
      </c>
      <c r="P226" s="31">
        <v>954564</v>
      </c>
      <c r="Q226" s="31">
        <v>512518.52566291782</v>
      </c>
      <c r="R226" s="33">
        <v>2588373.5256629176</v>
      </c>
      <c r="S226" s="32">
        <v>0</v>
      </c>
      <c r="T226" s="31">
        <v>973933</v>
      </c>
      <c r="U226" s="31">
        <v>1875593</v>
      </c>
      <c r="V226" s="31">
        <v>348113.21449003735</v>
      </c>
      <c r="W226" s="60">
        <v>3197639.2144900374</v>
      </c>
      <c r="X226" s="32">
        <v>-478292.11871874041</v>
      </c>
      <c r="Y226" s="31">
        <v>111474.59473882176</v>
      </c>
      <c r="Z226" s="31">
        <v>-67764.888895635318</v>
      </c>
      <c r="AA226" s="31">
        <v>-174683.27595156577</v>
      </c>
      <c r="AB226" s="31">
        <v>0</v>
      </c>
      <c r="AC226" s="33">
        <v>0</v>
      </c>
    </row>
    <row r="227" spans="1:29" s="34" customFormat="1">
      <c r="A227" s="35" t="s">
        <v>884</v>
      </c>
      <c r="B227" s="36" t="s">
        <v>2008</v>
      </c>
      <c r="C227" s="30">
        <v>69271.429999999993</v>
      </c>
      <c r="D227" s="28">
        <v>2.2484E-4</v>
      </c>
      <c r="E227" s="28">
        <v>2.3470000000000001E-4</v>
      </c>
      <c r="F227" s="32">
        <v>578290</v>
      </c>
      <c r="G227" s="31">
        <v>744488</v>
      </c>
      <c r="H227" s="33">
        <v>442598</v>
      </c>
      <c r="I227" s="32">
        <v>44588</v>
      </c>
      <c r="J227" s="31">
        <v>99260.000785324839</v>
      </c>
      <c r="K227" s="31">
        <v>143848.00078532484</v>
      </c>
      <c r="L227" s="31">
        <v>0</v>
      </c>
      <c r="M227" s="33">
        <v>143848.00078532484</v>
      </c>
      <c r="N227" s="32">
        <v>37576</v>
      </c>
      <c r="O227" s="31">
        <v>0</v>
      </c>
      <c r="P227" s="31">
        <v>31989</v>
      </c>
      <c r="Q227" s="31">
        <v>63474.370999252365</v>
      </c>
      <c r="R227" s="33">
        <v>133039.37099925237</v>
      </c>
      <c r="S227" s="32">
        <v>0</v>
      </c>
      <c r="T227" s="31">
        <v>32638</v>
      </c>
      <c r="U227" s="31">
        <v>62853</v>
      </c>
      <c r="V227" s="31">
        <v>28138.03609255945</v>
      </c>
      <c r="W227" s="60">
        <v>123629.03609255946</v>
      </c>
      <c r="X227" s="32">
        <v>29979.087945185107</v>
      </c>
      <c r="Y227" s="31">
        <v>1464.5720208474741</v>
      </c>
      <c r="Z227" s="31">
        <v>-15004.268489096339</v>
      </c>
      <c r="AA227" s="31">
        <v>-7029.056570243325</v>
      </c>
      <c r="AB227" s="31">
        <v>0</v>
      </c>
      <c r="AC227" s="33">
        <v>0</v>
      </c>
    </row>
    <row r="228" spans="1:29" s="34" customFormat="1">
      <c r="A228" s="35" t="s">
        <v>886</v>
      </c>
      <c r="B228" s="36" t="s">
        <v>2010</v>
      </c>
      <c r="C228" s="30">
        <v>140457.54</v>
      </c>
      <c r="D228" s="28">
        <v>4.5590000000000002E-4</v>
      </c>
      <c r="E228" s="28">
        <v>4.2834999999999998E-4</v>
      </c>
      <c r="F228" s="32">
        <v>1172577</v>
      </c>
      <c r="G228" s="31">
        <v>1509571</v>
      </c>
      <c r="H228" s="33">
        <v>897441</v>
      </c>
      <c r="I228" s="32">
        <v>90410</v>
      </c>
      <c r="J228" s="31">
        <v>-33408.375764200711</v>
      </c>
      <c r="K228" s="31">
        <v>57001.624235799289</v>
      </c>
      <c r="L228" s="31">
        <v>0</v>
      </c>
      <c r="M228" s="33">
        <v>57001.624235799289</v>
      </c>
      <c r="N228" s="32">
        <v>76191</v>
      </c>
      <c r="O228" s="31">
        <v>0</v>
      </c>
      <c r="P228" s="31">
        <v>64862</v>
      </c>
      <c r="Q228" s="31">
        <v>68181.850982101299</v>
      </c>
      <c r="R228" s="33">
        <v>209234.85098210128</v>
      </c>
      <c r="S228" s="32">
        <v>0</v>
      </c>
      <c r="T228" s="31">
        <v>66178</v>
      </c>
      <c r="U228" s="31">
        <v>127445</v>
      </c>
      <c r="V228" s="31">
        <v>64399.501455311838</v>
      </c>
      <c r="W228" s="60">
        <v>258022.50145531184</v>
      </c>
      <c r="X228" s="32">
        <v>-38321.961526852298</v>
      </c>
      <c r="Y228" s="31">
        <v>2574.2685020068793</v>
      </c>
      <c r="Z228" s="31">
        <v>-1728.1936022560731</v>
      </c>
      <c r="AA228" s="31">
        <v>-11311.763846109061</v>
      </c>
      <c r="AB228" s="31">
        <v>0</v>
      </c>
      <c r="AC228" s="33">
        <v>0</v>
      </c>
    </row>
    <row r="229" spans="1:29" s="34" customFormat="1">
      <c r="A229" s="35" t="s">
        <v>888</v>
      </c>
      <c r="B229" s="36" t="s">
        <v>2012</v>
      </c>
      <c r="C229" s="30">
        <v>2039687.59</v>
      </c>
      <c r="D229" s="28">
        <v>6.6204100000000002E-3</v>
      </c>
      <c r="E229" s="28">
        <v>7.0801500000000003E-3</v>
      </c>
      <c r="F229" s="32">
        <v>17027732</v>
      </c>
      <c r="G229" s="31">
        <v>21921426</v>
      </c>
      <c r="H229" s="33">
        <v>13032299</v>
      </c>
      <c r="I229" s="32">
        <v>1312896</v>
      </c>
      <c r="J229" s="31">
        <v>-318631.89956429083</v>
      </c>
      <c r="K229" s="31">
        <v>994264.10043570912</v>
      </c>
      <c r="L229" s="31">
        <v>0</v>
      </c>
      <c r="M229" s="33">
        <v>994264.10043570912</v>
      </c>
      <c r="N229" s="32">
        <v>1106417</v>
      </c>
      <c r="O229" s="31">
        <v>0</v>
      </c>
      <c r="P229" s="31">
        <v>941901</v>
      </c>
      <c r="Q229" s="31">
        <v>118617.40513992384</v>
      </c>
      <c r="R229" s="33">
        <v>2166935.405139924</v>
      </c>
      <c r="S229" s="32">
        <v>0</v>
      </c>
      <c r="T229" s="31">
        <v>961014</v>
      </c>
      <c r="U229" s="31">
        <v>1850713</v>
      </c>
      <c r="V229" s="31">
        <v>1292164.6793548805</v>
      </c>
      <c r="W229" s="60">
        <v>4103891.6793548805</v>
      </c>
      <c r="X229" s="32">
        <v>-790688.40565422084</v>
      </c>
      <c r="Y229" s="31">
        <v>-360311.63986307755</v>
      </c>
      <c r="Z229" s="31">
        <v>-568505.48947779322</v>
      </c>
      <c r="AA229" s="31">
        <v>-217450.73921986521</v>
      </c>
      <c r="AB229" s="31">
        <v>0</v>
      </c>
      <c r="AC229" s="33">
        <v>0</v>
      </c>
    </row>
    <row r="230" spans="1:29" s="34" customFormat="1">
      <c r="A230" s="35" t="s">
        <v>892</v>
      </c>
      <c r="B230" s="36" t="s">
        <v>2016</v>
      </c>
      <c r="C230" s="30">
        <v>439318.02</v>
      </c>
      <c r="D230" s="28">
        <v>1.4259400000000001E-3</v>
      </c>
      <c r="E230" s="28">
        <v>1.47685E-3</v>
      </c>
      <c r="F230" s="32">
        <v>3667526</v>
      </c>
      <c r="G230" s="31">
        <v>4721556</v>
      </c>
      <c r="H230" s="33">
        <v>2806968</v>
      </c>
      <c r="I230" s="32">
        <v>282779</v>
      </c>
      <c r="J230" s="31">
        <v>69406.454887196232</v>
      </c>
      <c r="K230" s="31">
        <v>352185.45488719625</v>
      </c>
      <c r="L230" s="31">
        <v>0</v>
      </c>
      <c r="M230" s="33">
        <v>352185.45488719625</v>
      </c>
      <c r="N230" s="32">
        <v>238306</v>
      </c>
      <c r="O230" s="31">
        <v>0</v>
      </c>
      <c r="P230" s="31">
        <v>202872</v>
      </c>
      <c r="Q230" s="31">
        <v>92038.163694441348</v>
      </c>
      <c r="R230" s="33">
        <v>533216.16369444132</v>
      </c>
      <c r="S230" s="32">
        <v>0</v>
      </c>
      <c r="T230" s="31">
        <v>206989</v>
      </c>
      <c r="U230" s="31">
        <v>398617</v>
      </c>
      <c r="V230" s="31">
        <v>149431.3503561992</v>
      </c>
      <c r="W230" s="60">
        <v>755037.3503561992</v>
      </c>
      <c r="X230" s="32">
        <v>-67016.369579464925</v>
      </c>
      <c r="Y230" s="31">
        <v>-24203.034061819053</v>
      </c>
      <c r="Z230" s="31">
        <v>-86740.2260604521</v>
      </c>
      <c r="AA230" s="31">
        <v>-43861.5569600218</v>
      </c>
      <c r="AB230" s="31">
        <v>0</v>
      </c>
      <c r="AC230" s="33">
        <v>0</v>
      </c>
    </row>
    <row r="231" spans="1:29" s="34" customFormat="1">
      <c r="A231" s="35" t="s">
        <v>894</v>
      </c>
      <c r="B231" s="36" t="s">
        <v>2018</v>
      </c>
      <c r="C231" s="30">
        <v>594256.63</v>
      </c>
      <c r="D231" s="28">
        <v>1.92884E-3</v>
      </c>
      <c r="E231" s="28">
        <v>2.2827400000000001E-3</v>
      </c>
      <c r="F231" s="32">
        <v>4960987</v>
      </c>
      <c r="G231" s="31">
        <v>6386753</v>
      </c>
      <c r="H231" s="33">
        <v>3796928</v>
      </c>
      <c r="I231" s="32">
        <v>382509</v>
      </c>
      <c r="J231" s="31">
        <v>-1228063.6601884393</v>
      </c>
      <c r="K231" s="31">
        <v>-845554.6601884393</v>
      </c>
      <c r="L231" s="31">
        <v>0</v>
      </c>
      <c r="M231" s="33">
        <v>-845554.6601884393</v>
      </c>
      <c r="N231" s="32">
        <v>322352</v>
      </c>
      <c r="O231" s="31">
        <v>0</v>
      </c>
      <c r="P231" s="31">
        <v>274421</v>
      </c>
      <c r="Q231" s="31">
        <v>0</v>
      </c>
      <c r="R231" s="33">
        <v>596773</v>
      </c>
      <c r="S231" s="32">
        <v>0</v>
      </c>
      <c r="T231" s="31">
        <v>279989</v>
      </c>
      <c r="U231" s="31">
        <v>539201</v>
      </c>
      <c r="V231" s="31">
        <v>2042473.0513655599</v>
      </c>
      <c r="W231" s="60">
        <v>2861663.0513655599</v>
      </c>
      <c r="X231" s="32">
        <v>-1115068.572323062</v>
      </c>
      <c r="Y231" s="31">
        <v>-678597.40576903091</v>
      </c>
      <c r="Z231" s="31">
        <v>-394268.4134057287</v>
      </c>
      <c r="AA231" s="31">
        <v>-76955.659867738068</v>
      </c>
      <c r="AB231" s="31">
        <v>0</v>
      </c>
      <c r="AC231" s="33">
        <v>0</v>
      </c>
    </row>
    <row r="232" spans="1:29" s="34" customFormat="1">
      <c r="A232" s="35" t="s">
        <v>898</v>
      </c>
      <c r="B232" s="36" t="s">
        <v>2022</v>
      </c>
      <c r="C232" s="30">
        <v>2673106.09</v>
      </c>
      <c r="D232" s="28">
        <v>8.6763599999999993E-3</v>
      </c>
      <c r="E232" s="28">
        <v>8.3200700000000006E-3</v>
      </c>
      <c r="F232" s="32">
        <v>22315647</v>
      </c>
      <c r="G232" s="31">
        <v>28729064</v>
      </c>
      <c r="H232" s="33">
        <v>17079443</v>
      </c>
      <c r="I232" s="32">
        <v>1720612</v>
      </c>
      <c r="J232" s="31">
        <v>968454.70410282852</v>
      </c>
      <c r="K232" s="31">
        <v>2689066.7041028286</v>
      </c>
      <c r="L232" s="31">
        <v>0</v>
      </c>
      <c r="M232" s="33">
        <v>2689066.7041028286</v>
      </c>
      <c r="N232" s="32">
        <v>1450012</v>
      </c>
      <c r="O232" s="31">
        <v>0</v>
      </c>
      <c r="P232" s="31">
        <v>1234406</v>
      </c>
      <c r="Q232" s="31">
        <v>3395015.4541924056</v>
      </c>
      <c r="R232" s="33">
        <v>6079433.4541924056</v>
      </c>
      <c r="S232" s="32">
        <v>0</v>
      </c>
      <c r="T232" s="31">
        <v>1259455</v>
      </c>
      <c r="U232" s="31">
        <v>2425447</v>
      </c>
      <c r="V232" s="31">
        <v>620703.86548296269</v>
      </c>
      <c r="W232" s="60">
        <v>4305605.8654829627</v>
      </c>
      <c r="X232" s="32">
        <v>388186.4257446673</v>
      </c>
      <c r="Y232" s="31">
        <v>1397181.4029639668</v>
      </c>
      <c r="Z232" s="31">
        <v>214146.21727553901</v>
      </c>
      <c r="AA232" s="31">
        <v>-225686.45727473058</v>
      </c>
      <c r="AB232" s="31">
        <v>0</v>
      </c>
      <c r="AC232" s="33">
        <v>0</v>
      </c>
    </row>
    <row r="233" spans="1:29" s="34" customFormat="1">
      <c r="A233" s="35" t="s">
        <v>900</v>
      </c>
      <c r="B233" s="36" t="s">
        <v>2024</v>
      </c>
      <c r="C233" s="30">
        <v>179021.19999999998</v>
      </c>
      <c r="D233" s="28">
        <v>5.8107000000000005E-4</v>
      </c>
      <c r="E233" s="28">
        <v>4.9162999999999995E-4</v>
      </c>
      <c r="F233" s="32">
        <v>1494515</v>
      </c>
      <c r="G233" s="31">
        <v>1924032</v>
      </c>
      <c r="H233" s="33">
        <v>1143838</v>
      </c>
      <c r="I233" s="32">
        <v>115232</v>
      </c>
      <c r="J233" s="31">
        <v>-110754.47899797909</v>
      </c>
      <c r="K233" s="31">
        <v>4477.5210020209051</v>
      </c>
      <c r="L233" s="31">
        <v>0</v>
      </c>
      <c r="M233" s="33">
        <v>4477.5210020209051</v>
      </c>
      <c r="N233" s="32">
        <v>97110</v>
      </c>
      <c r="O233" s="31">
        <v>0</v>
      </c>
      <c r="P233" s="31">
        <v>82670</v>
      </c>
      <c r="Q233" s="31">
        <v>184101.17472234619</v>
      </c>
      <c r="R233" s="33">
        <v>363881.17472234619</v>
      </c>
      <c r="S233" s="32">
        <v>0</v>
      </c>
      <c r="T233" s="31">
        <v>84348</v>
      </c>
      <c r="U233" s="31">
        <v>162436</v>
      </c>
      <c r="V233" s="31">
        <v>122150.734994664</v>
      </c>
      <c r="W233" s="60">
        <v>368934.73499466397</v>
      </c>
      <c r="X233" s="32">
        <v>-79332.325697662658</v>
      </c>
      <c r="Y233" s="31">
        <v>45035.343412707458</v>
      </c>
      <c r="Z233" s="31">
        <v>40303.251875093316</v>
      </c>
      <c r="AA233" s="31">
        <v>-11059.829862455903</v>
      </c>
      <c r="AB233" s="31">
        <v>0</v>
      </c>
      <c r="AC233" s="33">
        <v>0</v>
      </c>
    </row>
    <row r="234" spans="1:29" s="34" customFormat="1">
      <c r="A234" s="35" t="s">
        <v>903</v>
      </c>
      <c r="B234" s="36" t="s">
        <v>2027</v>
      </c>
      <c r="C234" s="30">
        <v>130965.51</v>
      </c>
      <c r="D234" s="28">
        <v>4.2508999999999998E-4</v>
      </c>
      <c r="E234" s="28">
        <v>4.3808999999999997E-4</v>
      </c>
      <c r="F234" s="32">
        <v>1093334</v>
      </c>
      <c r="G234" s="31">
        <v>1407553</v>
      </c>
      <c r="H234" s="33">
        <v>836791</v>
      </c>
      <c r="I234" s="32">
        <v>84300</v>
      </c>
      <c r="J234" s="31">
        <v>-19298.846150462632</v>
      </c>
      <c r="K234" s="31">
        <v>65001.153849537368</v>
      </c>
      <c r="L234" s="31">
        <v>0</v>
      </c>
      <c r="M234" s="33">
        <v>65001.153849537368</v>
      </c>
      <c r="N234" s="32">
        <v>71042</v>
      </c>
      <c r="O234" s="31">
        <v>0</v>
      </c>
      <c r="P234" s="31">
        <v>60479</v>
      </c>
      <c r="Q234" s="31">
        <v>15878.441225166825</v>
      </c>
      <c r="R234" s="33">
        <v>147399.44122516684</v>
      </c>
      <c r="S234" s="32">
        <v>0</v>
      </c>
      <c r="T234" s="31">
        <v>61706</v>
      </c>
      <c r="U234" s="31">
        <v>118832</v>
      </c>
      <c r="V234" s="31">
        <v>47176.183807518377</v>
      </c>
      <c r="W234" s="60">
        <v>227714.18380751839</v>
      </c>
      <c r="X234" s="32">
        <v>-32104.57222611468</v>
      </c>
      <c r="Y234" s="31">
        <v>-10189.306422222273</v>
      </c>
      <c r="Z234" s="31">
        <v>-25081.430615263307</v>
      </c>
      <c r="AA234" s="31">
        <v>-12939.433318751278</v>
      </c>
      <c r="AB234" s="31">
        <v>0</v>
      </c>
      <c r="AC234" s="33">
        <v>0</v>
      </c>
    </row>
    <row r="235" spans="1:29" s="34" customFormat="1">
      <c r="A235" s="35" t="s">
        <v>905</v>
      </c>
      <c r="B235" s="36" t="s">
        <v>2029</v>
      </c>
      <c r="C235" s="30">
        <v>754718.2</v>
      </c>
      <c r="D235" s="28">
        <v>2.4496600000000002E-3</v>
      </c>
      <c r="E235" s="28">
        <v>2.4650399999999999E-3</v>
      </c>
      <c r="F235" s="32">
        <v>6300539</v>
      </c>
      <c r="G235" s="31">
        <v>8111286</v>
      </c>
      <c r="H235" s="33">
        <v>4822164</v>
      </c>
      <c r="I235" s="32">
        <v>485793</v>
      </c>
      <c r="J235" s="31">
        <v>-209880.1435300181</v>
      </c>
      <c r="K235" s="31">
        <v>275912.8564699819</v>
      </c>
      <c r="L235" s="31">
        <v>0</v>
      </c>
      <c r="M235" s="33">
        <v>275912.8564699819</v>
      </c>
      <c r="N235" s="32">
        <v>409393</v>
      </c>
      <c r="O235" s="31">
        <v>0</v>
      </c>
      <c r="P235" s="31">
        <v>348519</v>
      </c>
      <c r="Q235" s="31">
        <v>0</v>
      </c>
      <c r="R235" s="33">
        <v>757912</v>
      </c>
      <c r="S235" s="32">
        <v>0</v>
      </c>
      <c r="T235" s="31">
        <v>355591</v>
      </c>
      <c r="U235" s="31">
        <v>684794</v>
      </c>
      <c r="V235" s="31">
        <v>239625.45067857637</v>
      </c>
      <c r="W235" s="60">
        <v>1280010.4506785762</v>
      </c>
      <c r="X235" s="32">
        <v>-305523.76945954707</v>
      </c>
      <c r="Y235" s="31">
        <v>-42655.3737126263</v>
      </c>
      <c r="Z235" s="31">
        <v>-103028.572865223</v>
      </c>
      <c r="AA235" s="31">
        <v>-70890.734641179923</v>
      </c>
      <c r="AB235" s="31">
        <v>0</v>
      </c>
      <c r="AC235" s="33">
        <v>0</v>
      </c>
    </row>
    <row r="236" spans="1:29" s="34" customFormat="1">
      <c r="A236" s="35" t="s">
        <v>907</v>
      </c>
      <c r="B236" s="36" t="s">
        <v>2031</v>
      </c>
      <c r="C236" s="30">
        <v>2011993.6099999999</v>
      </c>
      <c r="D236" s="28">
        <v>6.5305199999999997E-3</v>
      </c>
      <c r="E236" s="28">
        <v>6.3150899999999998E-3</v>
      </c>
      <c r="F236" s="32">
        <v>16796534</v>
      </c>
      <c r="G236" s="31">
        <v>21623783</v>
      </c>
      <c r="H236" s="33">
        <v>12855350</v>
      </c>
      <c r="I236" s="32">
        <v>1295070</v>
      </c>
      <c r="J236" s="31">
        <v>885153.9294356918</v>
      </c>
      <c r="K236" s="31">
        <v>2180223.9294356918</v>
      </c>
      <c r="L236" s="31">
        <v>0</v>
      </c>
      <c r="M236" s="33">
        <v>2180223.9294356918</v>
      </c>
      <c r="N236" s="32">
        <v>1091395</v>
      </c>
      <c r="O236" s="31">
        <v>0</v>
      </c>
      <c r="P236" s="31">
        <v>929112</v>
      </c>
      <c r="Q236" s="31">
        <v>1907244.4521468149</v>
      </c>
      <c r="R236" s="33">
        <v>3927751.4521468151</v>
      </c>
      <c r="S236" s="32">
        <v>0</v>
      </c>
      <c r="T236" s="31">
        <v>947966</v>
      </c>
      <c r="U236" s="31">
        <v>1825585</v>
      </c>
      <c r="V236" s="31">
        <v>68847.743737583573</v>
      </c>
      <c r="W236" s="60">
        <v>2842398.7437375835</v>
      </c>
      <c r="X236" s="32">
        <v>547834.8850856605</v>
      </c>
      <c r="Y236" s="31">
        <v>706633.67659560393</v>
      </c>
      <c r="Z236" s="31">
        <v>4016.0295849540853</v>
      </c>
      <c r="AA236" s="31">
        <v>-173131.88285698689</v>
      </c>
      <c r="AB236" s="31">
        <v>0</v>
      </c>
      <c r="AC236" s="33">
        <v>0</v>
      </c>
    </row>
    <row r="237" spans="1:29" s="34" customFormat="1">
      <c r="A237" s="35" t="s">
        <v>908</v>
      </c>
      <c r="B237" s="36" t="s">
        <v>2032</v>
      </c>
      <c r="C237" s="30">
        <v>60272.229999999996</v>
      </c>
      <c r="D237" s="28">
        <v>1.9563E-4</v>
      </c>
      <c r="E237" s="28">
        <v>2.9555E-4</v>
      </c>
      <c r="F237" s="32">
        <v>503161</v>
      </c>
      <c r="G237" s="31">
        <v>647768</v>
      </c>
      <c r="H237" s="33">
        <v>385098</v>
      </c>
      <c r="I237" s="32">
        <v>38795</v>
      </c>
      <c r="J237" s="31">
        <v>-88887.171992681862</v>
      </c>
      <c r="K237" s="31">
        <v>-50092.171992681862</v>
      </c>
      <c r="L237" s="31">
        <v>0</v>
      </c>
      <c r="M237" s="33">
        <v>-50092.171992681862</v>
      </c>
      <c r="N237" s="32">
        <v>32694</v>
      </c>
      <c r="O237" s="31">
        <v>0</v>
      </c>
      <c r="P237" s="31">
        <v>27833</v>
      </c>
      <c r="Q237" s="31">
        <v>57241.014022220479</v>
      </c>
      <c r="R237" s="33">
        <v>117768.01402222048</v>
      </c>
      <c r="S237" s="32">
        <v>0</v>
      </c>
      <c r="T237" s="31">
        <v>28398</v>
      </c>
      <c r="U237" s="31">
        <v>54688</v>
      </c>
      <c r="V237" s="31">
        <v>247477.90132817675</v>
      </c>
      <c r="W237" s="60">
        <v>330563.90132817673</v>
      </c>
      <c r="X237" s="32">
        <v>-84082.606736901245</v>
      </c>
      <c r="Y237" s="31">
        <v>-47232.036817084896</v>
      </c>
      <c r="Z237" s="31">
        <v>-69716.335586302041</v>
      </c>
      <c r="AA237" s="31">
        <v>-11764.908165668059</v>
      </c>
      <c r="AB237" s="31">
        <v>0</v>
      </c>
      <c r="AC237" s="33">
        <v>0</v>
      </c>
    </row>
    <row r="238" spans="1:29" s="34" customFormat="1">
      <c r="A238" s="35" t="s">
        <v>910</v>
      </c>
      <c r="B238" s="36" t="s">
        <v>2034</v>
      </c>
      <c r="C238" s="30">
        <v>92887.49</v>
      </c>
      <c r="D238" s="28">
        <v>3.0149000000000002E-4</v>
      </c>
      <c r="E238" s="28">
        <v>3.4263000000000002E-4</v>
      </c>
      <c r="F238" s="32">
        <v>775434</v>
      </c>
      <c r="G238" s="31">
        <v>998290</v>
      </c>
      <c r="H238" s="33">
        <v>593484</v>
      </c>
      <c r="I238" s="32">
        <v>59789</v>
      </c>
      <c r="J238" s="31">
        <v>-82688.659659384954</v>
      </c>
      <c r="K238" s="31">
        <v>-22899.659659384954</v>
      </c>
      <c r="L238" s="31">
        <v>0</v>
      </c>
      <c r="M238" s="33">
        <v>-22899.659659384954</v>
      </c>
      <c r="N238" s="32">
        <v>50386</v>
      </c>
      <c r="O238" s="31">
        <v>0</v>
      </c>
      <c r="P238" s="31">
        <v>42894</v>
      </c>
      <c r="Q238" s="31">
        <v>51625.689523367771</v>
      </c>
      <c r="R238" s="33">
        <v>144905.68952336776</v>
      </c>
      <c r="S238" s="32">
        <v>0</v>
      </c>
      <c r="T238" s="31">
        <v>43764</v>
      </c>
      <c r="U238" s="31">
        <v>84281</v>
      </c>
      <c r="V238" s="31">
        <v>138448.89136096698</v>
      </c>
      <c r="W238" s="60">
        <v>266493.89136096695</v>
      </c>
      <c r="X238" s="32">
        <v>-68943.981721335236</v>
      </c>
      <c r="Y238" s="31">
        <v>-7965.8365012214126</v>
      </c>
      <c r="Z238" s="31">
        <v>-33526.714014725098</v>
      </c>
      <c r="AA238" s="31">
        <v>-11151.669600317453</v>
      </c>
      <c r="AB238" s="31">
        <v>0</v>
      </c>
      <c r="AC238" s="33">
        <v>0</v>
      </c>
    </row>
    <row r="239" spans="1:29" s="34" customFormat="1">
      <c r="A239" s="35" t="s">
        <v>911</v>
      </c>
      <c r="B239" s="36" t="s">
        <v>2035</v>
      </c>
      <c r="C239" s="30">
        <v>55532.33</v>
      </c>
      <c r="D239" s="28">
        <v>1.8024999999999999E-4</v>
      </c>
      <c r="E239" s="28">
        <v>2.4206E-4</v>
      </c>
      <c r="F239" s="32">
        <v>463604</v>
      </c>
      <c r="G239" s="31">
        <v>596842</v>
      </c>
      <c r="H239" s="33">
        <v>354823</v>
      </c>
      <c r="I239" s="32">
        <v>35745</v>
      </c>
      <c r="J239" s="31">
        <v>-274985.98498622031</v>
      </c>
      <c r="K239" s="31">
        <v>-239240.98498622031</v>
      </c>
      <c r="L239" s="31">
        <v>0</v>
      </c>
      <c r="M239" s="33">
        <v>-239240.98498622031</v>
      </c>
      <c r="N239" s="32">
        <v>30124</v>
      </c>
      <c r="O239" s="31">
        <v>0</v>
      </c>
      <c r="P239" s="31">
        <v>25645</v>
      </c>
      <c r="Q239" s="31">
        <v>0</v>
      </c>
      <c r="R239" s="33">
        <v>55769</v>
      </c>
      <c r="S239" s="32">
        <v>0</v>
      </c>
      <c r="T239" s="31">
        <v>26165</v>
      </c>
      <c r="U239" s="31">
        <v>50388</v>
      </c>
      <c r="V239" s="31">
        <v>484652.69496537477</v>
      </c>
      <c r="W239" s="60">
        <v>561205.69496537477</v>
      </c>
      <c r="X239" s="32">
        <v>-265103.51948299701</v>
      </c>
      <c r="Y239" s="31">
        <v>-162181.9532023214</v>
      </c>
      <c r="Z239" s="31">
        <v>-69182.484899586823</v>
      </c>
      <c r="AA239" s="31">
        <v>-8968.7373804695308</v>
      </c>
      <c r="AB239" s="31">
        <v>0</v>
      </c>
      <c r="AC239" s="33">
        <v>0</v>
      </c>
    </row>
    <row r="240" spans="1:29" s="34" customFormat="1">
      <c r="A240" s="35" t="s">
        <v>915</v>
      </c>
      <c r="B240" s="36" t="s">
        <v>2039</v>
      </c>
      <c r="C240" s="30">
        <v>96386.77</v>
      </c>
      <c r="D240" s="28">
        <v>3.1284999999999999E-4</v>
      </c>
      <c r="E240" s="28">
        <v>4.0285000000000001E-4</v>
      </c>
      <c r="F240" s="32">
        <v>804652</v>
      </c>
      <c r="G240" s="31">
        <v>1035905</v>
      </c>
      <c r="H240" s="33">
        <v>615846</v>
      </c>
      <c r="I240" s="32">
        <v>62041</v>
      </c>
      <c r="J240" s="31">
        <v>-240204.98129288986</v>
      </c>
      <c r="K240" s="31">
        <v>-178163.98129288986</v>
      </c>
      <c r="L240" s="31">
        <v>0</v>
      </c>
      <c r="M240" s="33">
        <v>-178163.98129288986</v>
      </c>
      <c r="N240" s="32">
        <v>52284</v>
      </c>
      <c r="O240" s="31">
        <v>0</v>
      </c>
      <c r="P240" s="31">
        <v>44510</v>
      </c>
      <c r="Q240" s="31">
        <v>0</v>
      </c>
      <c r="R240" s="33">
        <v>96794</v>
      </c>
      <c r="S240" s="32">
        <v>0</v>
      </c>
      <c r="T240" s="31">
        <v>45413</v>
      </c>
      <c r="U240" s="31">
        <v>87456</v>
      </c>
      <c r="V240" s="31">
        <v>438886.54917774367</v>
      </c>
      <c r="W240" s="60">
        <v>571755.54917774373</v>
      </c>
      <c r="X240" s="32">
        <v>-232258.28328505321</v>
      </c>
      <c r="Y240" s="31">
        <v>-142166.3592092577</v>
      </c>
      <c r="Z240" s="31">
        <v>-86039.404476764772</v>
      </c>
      <c r="AA240" s="31">
        <v>-14497.502206667963</v>
      </c>
      <c r="AB240" s="31">
        <v>0</v>
      </c>
      <c r="AC240" s="33">
        <v>0</v>
      </c>
    </row>
    <row r="241" spans="1:29" s="34" customFormat="1">
      <c r="A241" s="35" t="s">
        <v>918</v>
      </c>
      <c r="B241" s="36" t="s">
        <v>2042</v>
      </c>
      <c r="C241" s="30">
        <v>179644.98</v>
      </c>
      <c r="D241" s="28">
        <v>5.8308999999999998E-4</v>
      </c>
      <c r="E241" s="28">
        <v>5.9953999999999997E-4</v>
      </c>
      <c r="F241" s="32">
        <v>1499711</v>
      </c>
      <c r="G241" s="31">
        <v>1930721</v>
      </c>
      <c r="H241" s="33">
        <v>1147815</v>
      </c>
      <c r="I241" s="32">
        <v>115633</v>
      </c>
      <c r="J241" s="31">
        <v>32112.446221148133</v>
      </c>
      <c r="K241" s="31">
        <v>147745.44622114813</v>
      </c>
      <c r="L241" s="31">
        <v>0</v>
      </c>
      <c r="M241" s="33">
        <v>147745.44622114813</v>
      </c>
      <c r="N241" s="32">
        <v>97447</v>
      </c>
      <c r="O241" s="31">
        <v>0</v>
      </c>
      <c r="P241" s="31">
        <v>82958</v>
      </c>
      <c r="Q241" s="31">
        <v>219573.605932971</v>
      </c>
      <c r="R241" s="33">
        <v>399978.605932971</v>
      </c>
      <c r="S241" s="32">
        <v>0</v>
      </c>
      <c r="T241" s="31">
        <v>84641</v>
      </c>
      <c r="U241" s="31">
        <v>163001</v>
      </c>
      <c r="V241" s="31">
        <v>131693.17474782723</v>
      </c>
      <c r="W241" s="60">
        <v>379335.17474782723</v>
      </c>
      <c r="X241" s="32">
        <v>-23609.228835273207</v>
      </c>
      <c r="Y241" s="31">
        <v>71801.480281038734</v>
      </c>
      <c r="Z241" s="31">
        <v>-9883.1625627364683</v>
      </c>
      <c r="AA241" s="31">
        <v>-17665.65769788529</v>
      </c>
      <c r="AB241" s="31">
        <v>0</v>
      </c>
      <c r="AC241" s="33">
        <v>0</v>
      </c>
    </row>
    <row r="242" spans="1:29" s="34" customFormat="1">
      <c r="A242" s="35" t="s">
        <v>920</v>
      </c>
      <c r="B242" s="36" t="s">
        <v>2044</v>
      </c>
      <c r="C242" s="30">
        <v>41686.619999999995</v>
      </c>
      <c r="D242" s="28">
        <v>1.3531E-4</v>
      </c>
      <c r="E242" s="28">
        <v>2.2897999999999999E-4</v>
      </c>
      <c r="F242" s="32">
        <v>348018</v>
      </c>
      <c r="G242" s="31">
        <v>448037</v>
      </c>
      <c r="H242" s="33">
        <v>266358</v>
      </c>
      <c r="I242" s="32">
        <v>26833</v>
      </c>
      <c r="J242" s="31">
        <v>-75789.727476634042</v>
      </c>
      <c r="K242" s="31">
        <v>-48956.727476634042</v>
      </c>
      <c r="L242" s="31">
        <v>0</v>
      </c>
      <c r="M242" s="33">
        <v>-48956.727476634042</v>
      </c>
      <c r="N242" s="32">
        <v>22613</v>
      </c>
      <c r="O242" s="31">
        <v>0</v>
      </c>
      <c r="P242" s="31">
        <v>19251</v>
      </c>
      <c r="Q242" s="31">
        <v>17655.68921281107</v>
      </c>
      <c r="R242" s="33">
        <v>59519.68921281107</v>
      </c>
      <c r="S242" s="32">
        <v>0</v>
      </c>
      <c r="T242" s="31">
        <v>19642</v>
      </c>
      <c r="U242" s="31">
        <v>37825</v>
      </c>
      <c r="V242" s="31">
        <v>258671.25213878095</v>
      </c>
      <c r="W242" s="60">
        <v>316138.25213878095</v>
      </c>
      <c r="X242" s="32">
        <v>-83053.046870959675</v>
      </c>
      <c r="Y242" s="31">
        <v>-89098.958300762009</v>
      </c>
      <c r="Z242" s="31">
        <v>-74810.640370943089</v>
      </c>
      <c r="AA242" s="31">
        <v>-9655.9173833051245</v>
      </c>
      <c r="AB242" s="31">
        <v>0</v>
      </c>
      <c r="AC242" s="33">
        <v>0</v>
      </c>
    </row>
    <row r="243" spans="1:29" s="34" customFormat="1">
      <c r="A243" s="35" t="s">
        <v>921</v>
      </c>
      <c r="B243" s="36" t="s">
        <v>2045</v>
      </c>
      <c r="C243" s="30">
        <v>2167467.33</v>
      </c>
      <c r="D243" s="28">
        <v>7.0351600000000004E-3</v>
      </c>
      <c r="E243" s="28">
        <v>7.1816299999999996E-3</v>
      </c>
      <c r="F243" s="32">
        <v>18094471</v>
      </c>
      <c r="G243" s="31">
        <v>23294742</v>
      </c>
      <c r="H243" s="33">
        <v>13848736</v>
      </c>
      <c r="I243" s="32">
        <v>1395145</v>
      </c>
      <c r="J243" s="31">
        <v>38284.420739611312</v>
      </c>
      <c r="K243" s="31">
        <v>1433429.4207396114</v>
      </c>
      <c r="L243" s="31">
        <v>0</v>
      </c>
      <c r="M243" s="33">
        <v>1433429.4207396114</v>
      </c>
      <c r="N243" s="32">
        <v>1175731</v>
      </c>
      <c r="O243" s="31">
        <v>0</v>
      </c>
      <c r="P243" s="31">
        <v>1000909</v>
      </c>
      <c r="Q243" s="31">
        <v>202504.50276894795</v>
      </c>
      <c r="R243" s="33">
        <v>2379144.5027689477</v>
      </c>
      <c r="S243" s="32">
        <v>0</v>
      </c>
      <c r="T243" s="31">
        <v>1021219</v>
      </c>
      <c r="U243" s="31">
        <v>1966655</v>
      </c>
      <c r="V243" s="31">
        <v>450073.86156792648</v>
      </c>
      <c r="W243" s="60">
        <v>3437947.8615679266</v>
      </c>
      <c r="X243" s="32">
        <v>-459811.5296272813</v>
      </c>
      <c r="Y243" s="31">
        <v>-39493.955049264128</v>
      </c>
      <c r="Z243" s="31">
        <v>-349579.34769104398</v>
      </c>
      <c r="AA243" s="31">
        <v>-209918.52643138941</v>
      </c>
      <c r="AB243" s="31">
        <v>0</v>
      </c>
      <c r="AC243" s="33">
        <v>0</v>
      </c>
    </row>
    <row r="244" spans="1:29" s="34" customFormat="1">
      <c r="A244" s="35" t="s">
        <v>924</v>
      </c>
      <c r="B244" s="36" t="s">
        <v>2048</v>
      </c>
      <c r="C244" s="30">
        <v>466877.23000000004</v>
      </c>
      <c r="D244" s="28">
        <v>1.5153899999999999E-3</v>
      </c>
      <c r="E244" s="28">
        <v>1.57931E-3</v>
      </c>
      <c r="F244" s="32">
        <v>3897592</v>
      </c>
      <c r="G244" s="31">
        <v>5017742</v>
      </c>
      <c r="H244" s="33">
        <v>2983050</v>
      </c>
      <c r="I244" s="32">
        <v>300517</v>
      </c>
      <c r="J244" s="31">
        <v>42923.278620121229</v>
      </c>
      <c r="K244" s="31">
        <v>343440.27862012124</v>
      </c>
      <c r="L244" s="31">
        <v>0</v>
      </c>
      <c r="M244" s="33">
        <v>343440.27862012124</v>
      </c>
      <c r="N244" s="32">
        <v>253255</v>
      </c>
      <c r="O244" s="31">
        <v>0</v>
      </c>
      <c r="P244" s="31">
        <v>215598</v>
      </c>
      <c r="Q244" s="31">
        <v>230191.23495863503</v>
      </c>
      <c r="R244" s="33">
        <v>699044.23495863506</v>
      </c>
      <c r="S244" s="32">
        <v>0</v>
      </c>
      <c r="T244" s="31">
        <v>219973</v>
      </c>
      <c r="U244" s="31">
        <v>423622</v>
      </c>
      <c r="V244" s="31">
        <v>201673.25215154447</v>
      </c>
      <c r="W244" s="60">
        <v>845268.25215154444</v>
      </c>
      <c r="X244" s="32">
        <v>-87195.678464398487</v>
      </c>
      <c r="Y244" s="31">
        <v>61449.9330323303</v>
      </c>
      <c r="Z244" s="31">
        <v>-73259.197064586609</v>
      </c>
      <c r="AA244" s="31">
        <v>-47219.074696254669</v>
      </c>
      <c r="AB244" s="31">
        <v>0</v>
      </c>
      <c r="AC244" s="33">
        <v>0</v>
      </c>
    </row>
    <row r="245" spans="1:29" s="34" customFormat="1">
      <c r="A245" s="35" t="s">
        <v>925</v>
      </c>
      <c r="B245" s="36" t="s">
        <v>2049</v>
      </c>
      <c r="C245" s="30">
        <v>0</v>
      </c>
      <c r="D245" s="28">
        <v>0</v>
      </c>
      <c r="E245" s="28">
        <v>0</v>
      </c>
      <c r="F245" s="32">
        <v>0</v>
      </c>
      <c r="G245" s="31">
        <v>0</v>
      </c>
      <c r="H245" s="33">
        <v>0</v>
      </c>
      <c r="I245" s="32">
        <v>0</v>
      </c>
      <c r="J245" s="31">
        <v>0</v>
      </c>
      <c r="K245" s="31">
        <v>0</v>
      </c>
      <c r="L245" s="31">
        <v>0</v>
      </c>
      <c r="M245" s="33">
        <v>0</v>
      </c>
      <c r="N245" s="32">
        <v>0</v>
      </c>
      <c r="O245" s="31">
        <v>0</v>
      </c>
      <c r="P245" s="31">
        <v>0</v>
      </c>
      <c r="Q245" s="31">
        <v>0</v>
      </c>
      <c r="R245" s="33">
        <v>0</v>
      </c>
      <c r="S245" s="32">
        <v>0</v>
      </c>
      <c r="T245" s="31">
        <v>0</v>
      </c>
      <c r="U245" s="31">
        <v>0</v>
      </c>
      <c r="V245" s="31">
        <v>0</v>
      </c>
      <c r="W245" s="60">
        <v>0</v>
      </c>
      <c r="X245" s="32">
        <v>0</v>
      </c>
      <c r="Y245" s="31">
        <v>0</v>
      </c>
      <c r="Z245" s="31">
        <v>0</v>
      </c>
      <c r="AA245" s="31">
        <v>0</v>
      </c>
      <c r="AB245" s="31">
        <v>0</v>
      </c>
      <c r="AC245" s="33">
        <v>0</v>
      </c>
    </row>
    <row r="246" spans="1:29" s="34" customFormat="1">
      <c r="A246" s="35" t="s">
        <v>926</v>
      </c>
      <c r="B246" s="36" t="s">
        <v>2050</v>
      </c>
      <c r="C246" s="30">
        <v>232057.97999999998</v>
      </c>
      <c r="D246" s="28">
        <v>7.5321000000000003E-4</v>
      </c>
      <c r="E246" s="28">
        <v>7.3669000000000002E-4</v>
      </c>
      <c r="F246" s="32">
        <v>1937260</v>
      </c>
      <c r="G246" s="31">
        <v>2494020</v>
      </c>
      <c r="H246" s="33">
        <v>1482696</v>
      </c>
      <c r="I246" s="32">
        <v>149369</v>
      </c>
      <c r="J246" s="31">
        <v>96239.512139181592</v>
      </c>
      <c r="K246" s="31">
        <v>245608.51213918161</v>
      </c>
      <c r="L246" s="31">
        <v>0</v>
      </c>
      <c r="M246" s="33">
        <v>245608.51213918161</v>
      </c>
      <c r="N246" s="32">
        <v>125878</v>
      </c>
      <c r="O246" s="31">
        <v>0</v>
      </c>
      <c r="P246" s="31">
        <v>107161</v>
      </c>
      <c r="Q246" s="31">
        <v>110479.44901148033</v>
      </c>
      <c r="R246" s="33">
        <v>343518.44901148032</v>
      </c>
      <c r="S246" s="32">
        <v>0</v>
      </c>
      <c r="T246" s="31">
        <v>109335</v>
      </c>
      <c r="U246" s="31">
        <v>210557</v>
      </c>
      <c r="V246" s="31">
        <v>29206.783187959754</v>
      </c>
      <c r="W246" s="60">
        <v>349098.78318795975</v>
      </c>
      <c r="X246" s="32">
        <v>15425.82592326845</v>
      </c>
      <c r="Y246" s="31">
        <v>16940.282726359794</v>
      </c>
      <c r="Z246" s="31">
        <v>-17464.252988296805</v>
      </c>
      <c r="AA246" s="31">
        <v>-20482.189837810871</v>
      </c>
      <c r="AB246" s="31">
        <v>0</v>
      </c>
      <c r="AC246" s="33">
        <v>0</v>
      </c>
    </row>
    <row r="247" spans="1:29" s="34" customFormat="1">
      <c r="A247" s="35" t="s">
        <v>927</v>
      </c>
      <c r="B247" s="36" t="s">
        <v>2051</v>
      </c>
      <c r="C247" s="30">
        <v>890886.82000000007</v>
      </c>
      <c r="D247" s="28">
        <v>2.89164E-3</v>
      </c>
      <c r="E247" s="28">
        <v>3.0382500000000002E-3</v>
      </c>
      <c r="F247" s="32">
        <v>7437314</v>
      </c>
      <c r="G247" s="31">
        <v>9574765</v>
      </c>
      <c r="H247" s="33">
        <v>5692203</v>
      </c>
      <c r="I247" s="32">
        <v>573442</v>
      </c>
      <c r="J247" s="31">
        <v>-548204.1771600612</v>
      </c>
      <c r="K247" s="31">
        <v>25237.822839938803</v>
      </c>
      <c r="L247" s="31">
        <v>0</v>
      </c>
      <c r="M247" s="33">
        <v>25237.822839938803</v>
      </c>
      <c r="N247" s="32">
        <v>483257</v>
      </c>
      <c r="O247" s="31">
        <v>0</v>
      </c>
      <c r="P247" s="31">
        <v>411400</v>
      </c>
      <c r="Q247" s="31">
        <v>0</v>
      </c>
      <c r="R247" s="33">
        <v>894657</v>
      </c>
      <c r="S247" s="32">
        <v>0</v>
      </c>
      <c r="T247" s="31">
        <v>419749</v>
      </c>
      <c r="U247" s="31">
        <v>808348</v>
      </c>
      <c r="V247" s="31">
        <v>1006999.6187569399</v>
      </c>
      <c r="W247" s="60">
        <v>2235096.6187569397</v>
      </c>
      <c r="X247" s="32">
        <v>-664479.0709343215</v>
      </c>
      <c r="Y247" s="31">
        <v>-333049.35708595556</v>
      </c>
      <c r="Z247" s="31">
        <v>-251284.7218600318</v>
      </c>
      <c r="AA247" s="31">
        <v>-91626.468876630854</v>
      </c>
      <c r="AB247" s="31">
        <v>0</v>
      </c>
      <c r="AC247" s="33">
        <v>0</v>
      </c>
    </row>
    <row r="248" spans="1:29" s="34" customFormat="1">
      <c r="A248" s="35" t="s">
        <v>929</v>
      </c>
      <c r="B248" s="36" t="s">
        <v>2053</v>
      </c>
      <c r="C248" s="30">
        <v>236708.62</v>
      </c>
      <c r="D248" s="28">
        <v>7.6831000000000002E-4</v>
      </c>
      <c r="E248" s="28">
        <v>8.8210000000000003E-4</v>
      </c>
      <c r="F248" s="32">
        <v>1976098</v>
      </c>
      <c r="G248" s="31">
        <v>2544019</v>
      </c>
      <c r="H248" s="33">
        <v>1512421</v>
      </c>
      <c r="I248" s="32">
        <v>152364</v>
      </c>
      <c r="J248" s="31">
        <v>-111473.12958780063</v>
      </c>
      <c r="K248" s="31">
        <v>40890.870412199365</v>
      </c>
      <c r="L248" s="31">
        <v>0</v>
      </c>
      <c r="M248" s="33">
        <v>40890.870412199365</v>
      </c>
      <c r="N248" s="32">
        <v>128402</v>
      </c>
      <c r="O248" s="31">
        <v>0</v>
      </c>
      <c r="P248" s="31">
        <v>109309</v>
      </c>
      <c r="Q248" s="31">
        <v>2711.2144745035598</v>
      </c>
      <c r="R248" s="33">
        <v>240422.21447450356</v>
      </c>
      <c r="S248" s="32">
        <v>0</v>
      </c>
      <c r="T248" s="31">
        <v>111527</v>
      </c>
      <c r="U248" s="31">
        <v>214778</v>
      </c>
      <c r="V248" s="31">
        <v>300712.47738342872</v>
      </c>
      <c r="W248" s="60">
        <v>627017.47738342872</v>
      </c>
      <c r="X248" s="32">
        <v>-158665.80574423212</v>
      </c>
      <c r="Y248" s="31">
        <v>-91133.589702750862</v>
      </c>
      <c r="Z248" s="31">
        <v>-107824.84378853907</v>
      </c>
      <c r="AA248" s="31">
        <v>-28971.023673403117</v>
      </c>
      <c r="AB248" s="31">
        <v>0</v>
      </c>
      <c r="AC248" s="33">
        <v>0</v>
      </c>
    </row>
    <row r="249" spans="1:29" s="34" customFormat="1">
      <c r="A249" s="35" t="s">
        <v>930</v>
      </c>
      <c r="B249" s="36" t="s">
        <v>2054</v>
      </c>
      <c r="C249" s="30">
        <v>225961.72999999998</v>
      </c>
      <c r="D249" s="28">
        <v>7.3342999999999998E-4</v>
      </c>
      <c r="E249" s="28">
        <v>0</v>
      </c>
      <c r="F249" s="32">
        <v>1886386</v>
      </c>
      <c r="G249" s="31">
        <v>2428525</v>
      </c>
      <c r="H249" s="33">
        <v>1443759</v>
      </c>
      <c r="I249" s="32">
        <v>145447</v>
      </c>
      <c r="J249" s="31">
        <v>501582.87983443524</v>
      </c>
      <c r="K249" s="31">
        <v>647029.87983443518</v>
      </c>
      <c r="L249" s="31">
        <v>0</v>
      </c>
      <c r="M249" s="33">
        <v>647029.87983443518</v>
      </c>
      <c r="N249" s="32">
        <v>122572</v>
      </c>
      <c r="O249" s="31">
        <v>0</v>
      </c>
      <c r="P249" s="31">
        <v>104347</v>
      </c>
      <c r="Q249" s="31">
        <v>1549891.0986884048</v>
      </c>
      <c r="R249" s="33">
        <v>1776810.0986884048</v>
      </c>
      <c r="S249" s="32">
        <v>0</v>
      </c>
      <c r="T249" s="31">
        <v>106464</v>
      </c>
      <c r="U249" s="31">
        <v>205028</v>
      </c>
      <c r="V249" s="31">
        <v>0</v>
      </c>
      <c r="W249" s="60">
        <v>311492</v>
      </c>
      <c r="X249" s="32">
        <v>452948.87983443524</v>
      </c>
      <c r="Y249" s="31">
        <v>509243.87983443524</v>
      </c>
      <c r="Z249" s="31">
        <v>478709.87983443524</v>
      </c>
      <c r="AA249" s="31">
        <v>24415.459185099098</v>
      </c>
      <c r="AB249" s="31">
        <v>0</v>
      </c>
      <c r="AC249" s="33">
        <v>0</v>
      </c>
    </row>
    <row r="250" spans="1:29" s="34" customFormat="1">
      <c r="A250" s="35" t="s">
        <v>931</v>
      </c>
      <c r="B250" s="36" t="s">
        <v>2055</v>
      </c>
      <c r="C250" s="30">
        <v>93005.25</v>
      </c>
      <c r="D250" s="28">
        <v>3.0187999999999998E-4</v>
      </c>
      <c r="E250" s="28">
        <v>3.0613999999999999E-4</v>
      </c>
      <c r="F250" s="32">
        <v>776437</v>
      </c>
      <c r="G250" s="31">
        <v>999582</v>
      </c>
      <c r="H250" s="33">
        <v>594252</v>
      </c>
      <c r="I250" s="32">
        <v>59866</v>
      </c>
      <c r="J250" s="31">
        <v>1986.7589936811614</v>
      </c>
      <c r="K250" s="31">
        <v>61852.758993681164</v>
      </c>
      <c r="L250" s="31">
        <v>0</v>
      </c>
      <c r="M250" s="33">
        <v>61852.758993681164</v>
      </c>
      <c r="N250" s="32">
        <v>50451</v>
      </c>
      <c r="O250" s="31">
        <v>0</v>
      </c>
      <c r="P250" s="31">
        <v>42949</v>
      </c>
      <c r="Q250" s="31">
        <v>18629.853408088995</v>
      </c>
      <c r="R250" s="33">
        <v>112029.85340808899</v>
      </c>
      <c r="S250" s="32">
        <v>0</v>
      </c>
      <c r="T250" s="31">
        <v>43821</v>
      </c>
      <c r="U250" s="31">
        <v>84390</v>
      </c>
      <c r="V250" s="31">
        <v>75674.11998953094</v>
      </c>
      <c r="W250" s="60">
        <v>203885.11998953094</v>
      </c>
      <c r="X250" s="32">
        <v>-35843.457822210374</v>
      </c>
      <c r="Y250" s="31">
        <v>-27508.384831450352</v>
      </c>
      <c r="Z250" s="31">
        <v>-19620.259718023764</v>
      </c>
      <c r="AA250" s="31">
        <v>-8883.1642097574586</v>
      </c>
      <c r="AB250" s="31">
        <v>0</v>
      </c>
      <c r="AC250" s="33">
        <v>0</v>
      </c>
    </row>
    <row r="251" spans="1:29" s="34" customFormat="1">
      <c r="A251" s="35" t="s">
        <v>935</v>
      </c>
      <c r="B251" s="36" t="s">
        <v>2059</v>
      </c>
      <c r="C251" s="30">
        <v>297092.48000000004</v>
      </c>
      <c r="D251" s="28">
        <v>9.6429999999999997E-4</v>
      </c>
      <c r="E251" s="28">
        <v>9.6254000000000001E-4</v>
      </c>
      <c r="F251" s="32">
        <v>2480185</v>
      </c>
      <c r="G251" s="31">
        <v>3192979</v>
      </c>
      <c r="H251" s="33">
        <v>1898228</v>
      </c>
      <c r="I251" s="32">
        <v>191231</v>
      </c>
      <c r="J251" s="31">
        <v>-147141.91622281692</v>
      </c>
      <c r="K251" s="31">
        <v>44089.083777183085</v>
      </c>
      <c r="L251" s="31">
        <v>0</v>
      </c>
      <c r="M251" s="33">
        <v>44089.083777183085</v>
      </c>
      <c r="N251" s="32">
        <v>161156</v>
      </c>
      <c r="O251" s="31">
        <v>0</v>
      </c>
      <c r="P251" s="31">
        <v>137193</v>
      </c>
      <c r="Q251" s="31">
        <v>0</v>
      </c>
      <c r="R251" s="33">
        <v>298349</v>
      </c>
      <c r="S251" s="32">
        <v>0</v>
      </c>
      <c r="T251" s="31">
        <v>139977</v>
      </c>
      <c r="U251" s="31">
        <v>269567</v>
      </c>
      <c r="V251" s="31">
        <v>266542.66927916091</v>
      </c>
      <c r="W251" s="60">
        <v>676086.66927916091</v>
      </c>
      <c r="X251" s="32">
        <v>-199511.39087649476</v>
      </c>
      <c r="Y251" s="31">
        <v>-97424.411512099803</v>
      </c>
      <c r="Z251" s="31">
        <v>-53378.582324195289</v>
      </c>
      <c r="AA251" s="31">
        <v>-27423.284566371054</v>
      </c>
      <c r="AB251" s="31">
        <v>0</v>
      </c>
      <c r="AC251" s="33">
        <v>0</v>
      </c>
    </row>
    <row r="252" spans="1:29" s="34" customFormat="1">
      <c r="A252" s="35" t="s">
        <v>936</v>
      </c>
      <c r="B252" s="36" t="s">
        <v>2060</v>
      </c>
      <c r="C252" s="30">
        <v>22097.73</v>
      </c>
      <c r="D252" s="28">
        <v>7.1719999999999998E-5</v>
      </c>
      <c r="E252" s="28">
        <v>6.7329999999999994E-5</v>
      </c>
      <c r="F252" s="32">
        <v>184464</v>
      </c>
      <c r="G252" s="31">
        <v>237478</v>
      </c>
      <c r="H252" s="33">
        <v>141181</v>
      </c>
      <c r="I252" s="32">
        <v>14223</v>
      </c>
      <c r="J252" s="31">
        <v>-35888.461992418015</v>
      </c>
      <c r="K252" s="31">
        <v>-21665.461992418015</v>
      </c>
      <c r="L252" s="31">
        <v>0</v>
      </c>
      <c r="M252" s="33">
        <v>-21665.461992418015</v>
      </c>
      <c r="N252" s="32">
        <v>11986</v>
      </c>
      <c r="O252" s="31">
        <v>0</v>
      </c>
      <c r="P252" s="31">
        <v>10204</v>
      </c>
      <c r="Q252" s="31">
        <v>8606.5438457959026</v>
      </c>
      <c r="R252" s="33">
        <v>30796.543845795903</v>
      </c>
      <c r="S252" s="32">
        <v>0</v>
      </c>
      <c r="T252" s="31">
        <v>10411</v>
      </c>
      <c r="U252" s="31">
        <v>20049</v>
      </c>
      <c r="V252" s="31">
        <v>26826.147483657744</v>
      </c>
      <c r="W252" s="60">
        <v>57286.14748365774</v>
      </c>
      <c r="X252" s="32">
        <v>-23443.157385555332</v>
      </c>
      <c r="Y252" s="31">
        <v>-1767.6247384262729</v>
      </c>
      <c r="Z252" s="31">
        <v>496.5024517761949</v>
      </c>
      <c r="AA252" s="31">
        <v>-1775.3239656564303</v>
      </c>
      <c r="AB252" s="31">
        <v>0</v>
      </c>
      <c r="AC252" s="33">
        <v>0</v>
      </c>
    </row>
    <row r="253" spans="1:29" s="34" customFormat="1">
      <c r="A253" s="35" t="s">
        <v>938</v>
      </c>
      <c r="B253" s="36" t="s">
        <v>2062</v>
      </c>
      <c r="C253" s="30">
        <v>752318.01</v>
      </c>
      <c r="D253" s="28">
        <v>2.4418700000000001E-3</v>
      </c>
      <c r="E253" s="28">
        <v>2.3130099999999999E-3</v>
      </c>
      <c r="F253" s="32">
        <v>6280503</v>
      </c>
      <c r="G253" s="31">
        <v>8085492</v>
      </c>
      <c r="H253" s="33">
        <v>4806829</v>
      </c>
      <c r="I253" s="32">
        <v>484248</v>
      </c>
      <c r="J253" s="31">
        <v>13831.41353335766</v>
      </c>
      <c r="K253" s="31">
        <v>498079.41353335767</v>
      </c>
      <c r="L253" s="31">
        <v>0</v>
      </c>
      <c r="M253" s="33">
        <v>498079.41353335767</v>
      </c>
      <c r="N253" s="32">
        <v>408091</v>
      </c>
      <c r="O253" s="31">
        <v>0</v>
      </c>
      <c r="P253" s="31">
        <v>347411</v>
      </c>
      <c r="Q253" s="31">
        <v>257490.76045858883</v>
      </c>
      <c r="R253" s="33">
        <v>1012992.7604585888</v>
      </c>
      <c r="S253" s="32">
        <v>0</v>
      </c>
      <c r="T253" s="31">
        <v>354460</v>
      </c>
      <c r="U253" s="31">
        <v>682617</v>
      </c>
      <c r="V253" s="31">
        <v>166104.84285132916</v>
      </c>
      <c r="W253" s="60">
        <v>1203181.8428513291</v>
      </c>
      <c r="X253" s="32">
        <v>-170880.33764282812</v>
      </c>
      <c r="Y253" s="31">
        <v>47738.524162701513</v>
      </c>
      <c r="Z253" s="31">
        <v>-5297.6430443427962</v>
      </c>
      <c r="AA253" s="31">
        <v>-61749.625868270901</v>
      </c>
      <c r="AB253" s="31">
        <v>0</v>
      </c>
      <c r="AC253" s="33">
        <v>0</v>
      </c>
    </row>
    <row r="254" spans="1:29" s="34" customFormat="1">
      <c r="A254" s="35" t="s">
        <v>941</v>
      </c>
      <c r="B254" s="36" t="s">
        <v>2065</v>
      </c>
      <c r="C254" s="30">
        <v>1780972.3499999999</v>
      </c>
      <c r="D254" s="28">
        <v>5.7806799999999998E-3</v>
      </c>
      <c r="E254" s="28">
        <v>5.4756900000000001E-3</v>
      </c>
      <c r="F254" s="32">
        <v>14867942</v>
      </c>
      <c r="G254" s="31">
        <v>19140922</v>
      </c>
      <c r="H254" s="33">
        <v>11379288</v>
      </c>
      <c r="I254" s="32">
        <v>1146369</v>
      </c>
      <c r="J254" s="31">
        <v>-534052.9930189841</v>
      </c>
      <c r="K254" s="31">
        <v>612316.0069810159</v>
      </c>
      <c r="L254" s="31">
        <v>0</v>
      </c>
      <c r="M254" s="33">
        <v>612316.0069810159</v>
      </c>
      <c r="N254" s="32">
        <v>966080</v>
      </c>
      <c r="O254" s="31">
        <v>0</v>
      </c>
      <c r="P254" s="31">
        <v>822431</v>
      </c>
      <c r="Q254" s="31">
        <v>603704.80075951293</v>
      </c>
      <c r="R254" s="33">
        <v>2392215.8007595129</v>
      </c>
      <c r="S254" s="32">
        <v>0</v>
      </c>
      <c r="T254" s="31">
        <v>839120</v>
      </c>
      <c r="U254" s="31">
        <v>1615970</v>
      </c>
      <c r="V254" s="31">
        <v>1375093.9390125847</v>
      </c>
      <c r="W254" s="60">
        <v>3830183.9390125847</v>
      </c>
      <c r="X254" s="32">
        <v>-852647.40133827575</v>
      </c>
      <c r="Y254" s="31">
        <v>-329268.32543007354</v>
      </c>
      <c r="Z254" s="31">
        <v>-109868.72772838191</v>
      </c>
      <c r="AA254" s="31">
        <v>-146183.68375634088</v>
      </c>
      <c r="AB254" s="31">
        <v>0</v>
      </c>
      <c r="AC254" s="33">
        <v>0</v>
      </c>
    </row>
    <row r="255" spans="1:29" s="34" customFormat="1">
      <c r="A255" s="35" t="s">
        <v>942</v>
      </c>
      <c r="B255" s="36" t="s">
        <v>2066</v>
      </c>
      <c r="C255" s="30">
        <v>104014.42</v>
      </c>
      <c r="D255" s="28">
        <v>3.3761000000000002E-4</v>
      </c>
      <c r="E255" s="28">
        <v>2.9587E-4</v>
      </c>
      <c r="F255" s="32">
        <v>868335</v>
      </c>
      <c r="G255" s="31">
        <v>1117890</v>
      </c>
      <c r="H255" s="33">
        <v>664586</v>
      </c>
      <c r="I255" s="32">
        <v>66952</v>
      </c>
      <c r="J255" s="31">
        <v>25296.298759116464</v>
      </c>
      <c r="K255" s="31">
        <v>92248.298759116471</v>
      </c>
      <c r="L255" s="31">
        <v>0</v>
      </c>
      <c r="M255" s="33">
        <v>92248.298759116471</v>
      </c>
      <c r="N255" s="32">
        <v>56422</v>
      </c>
      <c r="O255" s="31">
        <v>0</v>
      </c>
      <c r="P255" s="31">
        <v>48033</v>
      </c>
      <c r="Q255" s="31">
        <v>153788.66349867175</v>
      </c>
      <c r="R255" s="33">
        <v>258243.66349867175</v>
      </c>
      <c r="S255" s="32">
        <v>0</v>
      </c>
      <c r="T255" s="31">
        <v>49007</v>
      </c>
      <c r="U255" s="31">
        <v>94378</v>
      </c>
      <c r="V255" s="31">
        <v>23616.321412376023</v>
      </c>
      <c r="W255" s="60">
        <v>167001.32141237601</v>
      </c>
      <c r="X255" s="32">
        <v>14966.985614760473</v>
      </c>
      <c r="Y255" s="31">
        <v>59480.138075671988</v>
      </c>
      <c r="Z255" s="31">
        <v>23853.083281943851</v>
      </c>
      <c r="AA255" s="31">
        <v>-7057.8648860805897</v>
      </c>
      <c r="AB255" s="31">
        <v>0</v>
      </c>
      <c r="AC255" s="33">
        <v>0</v>
      </c>
    </row>
    <row r="256" spans="1:29" s="34" customFormat="1">
      <c r="A256" s="35" t="s">
        <v>944</v>
      </c>
      <c r="B256" s="36" t="s">
        <v>2068</v>
      </c>
      <c r="C256" s="30">
        <v>122755.99</v>
      </c>
      <c r="D256" s="28">
        <v>3.9844000000000001E-4</v>
      </c>
      <c r="E256" s="28">
        <v>3.8032000000000002E-4</v>
      </c>
      <c r="F256" s="32">
        <v>1024790</v>
      </c>
      <c r="G256" s="31">
        <v>1319310</v>
      </c>
      <c r="H256" s="33">
        <v>784330</v>
      </c>
      <c r="I256" s="32">
        <v>79015</v>
      </c>
      <c r="J256" s="31">
        <v>-46418.260545462806</v>
      </c>
      <c r="K256" s="31">
        <v>32596.739454537194</v>
      </c>
      <c r="L256" s="31">
        <v>0</v>
      </c>
      <c r="M256" s="33">
        <v>32596.739454537194</v>
      </c>
      <c r="N256" s="32">
        <v>66588</v>
      </c>
      <c r="O256" s="31">
        <v>0</v>
      </c>
      <c r="P256" s="31">
        <v>56687</v>
      </c>
      <c r="Q256" s="31">
        <v>80146.402430296221</v>
      </c>
      <c r="R256" s="33">
        <v>203421.40243029624</v>
      </c>
      <c r="S256" s="32">
        <v>0</v>
      </c>
      <c r="T256" s="31">
        <v>57837</v>
      </c>
      <c r="U256" s="31">
        <v>111383</v>
      </c>
      <c r="V256" s="31">
        <v>99272.58159363801</v>
      </c>
      <c r="W256" s="60">
        <v>268492.58159363799</v>
      </c>
      <c r="X256" s="32">
        <v>-67529.675692537217</v>
      </c>
      <c r="Y256" s="31">
        <v>10524.894668084984</v>
      </c>
      <c r="Z256" s="31">
        <v>2188.7978975759506</v>
      </c>
      <c r="AA256" s="31">
        <v>-10255.196036465528</v>
      </c>
      <c r="AB256" s="31">
        <v>0</v>
      </c>
      <c r="AC256" s="33">
        <v>0</v>
      </c>
    </row>
    <row r="257" spans="1:29" s="34" customFormat="1">
      <c r="A257" s="35" t="s">
        <v>948</v>
      </c>
      <c r="B257" s="36" t="s">
        <v>2072</v>
      </c>
      <c r="C257" s="30">
        <v>1402340.7399999998</v>
      </c>
      <c r="D257" s="28">
        <v>4.5517099999999996E-3</v>
      </c>
      <c r="E257" s="28">
        <v>4.6012300000000004E-3</v>
      </c>
      <c r="F257" s="32">
        <v>11707024</v>
      </c>
      <c r="G257" s="31">
        <v>15071570</v>
      </c>
      <c r="H257" s="33">
        <v>8960056</v>
      </c>
      <c r="I257" s="32">
        <v>902651</v>
      </c>
      <c r="J257" s="31">
        <v>-29198.795229045216</v>
      </c>
      <c r="K257" s="31">
        <v>873452.20477095479</v>
      </c>
      <c r="L257" s="31">
        <v>0</v>
      </c>
      <c r="M257" s="33">
        <v>873452.20477095479</v>
      </c>
      <c r="N257" s="32">
        <v>760692</v>
      </c>
      <c r="O257" s="31">
        <v>0</v>
      </c>
      <c r="P257" s="31">
        <v>647583</v>
      </c>
      <c r="Q257" s="31">
        <v>748273.49226682109</v>
      </c>
      <c r="R257" s="33">
        <v>2156548.4922668212</v>
      </c>
      <c r="S257" s="32">
        <v>0</v>
      </c>
      <c r="T257" s="31">
        <v>660723</v>
      </c>
      <c r="U257" s="31">
        <v>1272415</v>
      </c>
      <c r="V257" s="31">
        <v>1542951.0637310536</v>
      </c>
      <c r="W257" s="60">
        <v>3476089.0637310538</v>
      </c>
      <c r="X257" s="32">
        <v>-376643.65763156349</v>
      </c>
      <c r="Y257" s="31">
        <v>-481224.51131337055</v>
      </c>
      <c r="Z257" s="31">
        <v>-328654.78667936672</v>
      </c>
      <c r="AA257" s="31">
        <v>-133017.61583993182</v>
      </c>
      <c r="AB257" s="31">
        <v>0</v>
      </c>
      <c r="AC257" s="33">
        <v>0</v>
      </c>
    </row>
    <row r="258" spans="1:29" s="34" customFormat="1">
      <c r="A258" s="35" t="s">
        <v>951</v>
      </c>
      <c r="B258" s="36" t="s">
        <v>2075</v>
      </c>
      <c r="C258" s="30">
        <v>120500.8</v>
      </c>
      <c r="D258" s="28">
        <v>3.9112000000000001E-4</v>
      </c>
      <c r="E258" s="28">
        <v>6.0913999999999999E-4</v>
      </c>
      <c r="F258" s="32">
        <v>1005963</v>
      </c>
      <c r="G258" s="31">
        <v>1295072</v>
      </c>
      <c r="H258" s="33">
        <v>769921</v>
      </c>
      <c r="I258" s="32">
        <v>77563</v>
      </c>
      <c r="J258" s="31">
        <v>-428555.78340193973</v>
      </c>
      <c r="K258" s="31">
        <v>-350992.78340193973</v>
      </c>
      <c r="L258" s="31">
        <v>0</v>
      </c>
      <c r="M258" s="33">
        <v>-350992.78340193973</v>
      </c>
      <c r="N258" s="32">
        <v>65365</v>
      </c>
      <c r="O258" s="31">
        <v>0</v>
      </c>
      <c r="P258" s="31">
        <v>55646</v>
      </c>
      <c r="Q258" s="31">
        <v>0</v>
      </c>
      <c r="R258" s="33">
        <v>121011</v>
      </c>
      <c r="S258" s="32">
        <v>0</v>
      </c>
      <c r="T258" s="31">
        <v>56775</v>
      </c>
      <c r="U258" s="31">
        <v>109336</v>
      </c>
      <c r="V258" s="31">
        <v>642301.83476235683</v>
      </c>
      <c r="W258" s="60">
        <v>808412.83476235683</v>
      </c>
      <c r="X258" s="32">
        <v>-317916.39696175122</v>
      </c>
      <c r="Y258" s="31">
        <v>-178697.08963016118</v>
      </c>
      <c r="Z258" s="31">
        <v>-166139.30369368958</v>
      </c>
      <c r="AA258" s="31">
        <v>-24649.044476754796</v>
      </c>
      <c r="AB258" s="31">
        <v>0</v>
      </c>
      <c r="AC258" s="33">
        <v>0</v>
      </c>
    </row>
    <row r="259" spans="1:29" s="34" customFormat="1">
      <c r="A259" s="35" t="s">
        <v>953</v>
      </c>
      <c r="B259" s="36" t="s">
        <v>2077</v>
      </c>
      <c r="C259" s="30">
        <v>4346528.34</v>
      </c>
      <c r="D259" s="28">
        <v>1.4107949999999999E-2</v>
      </c>
      <c r="E259" s="28">
        <v>1.409241E-2</v>
      </c>
      <c r="F259" s="32">
        <v>36285727</v>
      </c>
      <c r="G259" s="31">
        <v>46714083</v>
      </c>
      <c r="H259" s="33">
        <v>27771546</v>
      </c>
      <c r="I259" s="32">
        <v>2797752</v>
      </c>
      <c r="J259" s="31">
        <v>1056912.2121931454</v>
      </c>
      <c r="K259" s="31">
        <v>3854664.2121931454</v>
      </c>
      <c r="L259" s="31">
        <v>0</v>
      </c>
      <c r="M259" s="33">
        <v>3854664.2121931454</v>
      </c>
      <c r="N259" s="32">
        <v>2357751</v>
      </c>
      <c r="O259" s="31">
        <v>0</v>
      </c>
      <c r="P259" s="31">
        <v>2007171</v>
      </c>
      <c r="Q259" s="31">
        <v>909795.07225428231</v>
      </c>
      <c r="R259" s="33">
        <v>5274717.0722542824</v>
      </c>
      <c r="S259" s="32">
        <v>0</v>
      </c>
      <c r="T259" s="31">
        <v>2047901</v>
      </c>
      <c r="U259" s="31">
        <v>3943830</v>
      </c>
      <c r="V259" s="31">
        <v>179250.00702727414</v>
      </c>
      <c r="W259" s="60">
        <v>6170981.007027274</v>
      </c>
      <c r="X259" s="32">
        <v>-469005.68967140676</v>
      </c>
      <c r="Y259" s="31">
        <v>385995.68644830794</v>
      </c>
      <c r="Z259" s="31">
        <v>-411417.45708947</v>
      </c>
      <c r="AA259" s="31">
        <v>-401836.47446042311</v>
      </c>
      <c r="AB259" s="31">
        <v>0</v>
      </c>
      <c r="AC259" s="33">
        <v>0</v>
      </c>
    </row>
    <row r="260" spans="1:29" s="34" customFormat="1">
      <c r="A260" s="35" t="s">
        <v>954</v>
      </c>
      <c r="B260" s="36" t="s">
        <v>2078</v>
      </c>
      <c r="C260" s="30">
        <v>1771788.1</v>
      </c>
      <c r="D260" s="28">
        <v>5.7508699999999999E-3</v>
      </c>
      <c r="E260" s="28">
        <v>5.6837499999999996E-3</v>
      </c>
      <c r="F260" s="32">
        <v>14791270</v>
      </c>
      <c r="G260" s="31">
        <v>19042215</v>
      </c>
      <c r="H260" s="33">
        <v>11320607</v>
      </c>
      <c r="I260" s="32">
        <v>1140457</v>
      </c>
      <c r="J260" s="31">
        <v>-84314.42913002368</v>
      </c>
      <c r="K260" s="31">
        <v>1056142.5708699764</v>
      </c>
      <c r="L260" s="31">
        <v>0</v>
      </c>
      <c r="M260" s="33">
        <v>1056142.5708699764</v>
      </c>
      <c r="N260" s="32">
        <v>961098</v>
      </c>
      <c r="O260" s="31">
        <v>0</v>
      </c>
      <c r="P260" s="31">
        <v>818190</v>
      </c>
      <c r="Q260" s="31">
        <v>385858.89495331055</v>
      </c>
      <c r="R260" s="33">
        <v>2165146.8949533105</v>
      </c>
      <c r="S260" s="32">
        <v>0</v>
      </c>
      <c r="T260" s="31">
        <v>834792</v>
      </c>
      <c r="U260" s="31">
        <v>1607636</v>
      </c>
      <c r="V260" s="31">
        <v>351537.021023373</v>
      </c>
      <c r="W260" s="60">
        <v>2793965.0210233731</v>
      </c>
      <c r="X260" s="32">
        <v>-489588.00129381963</v>
      </c>
      <c r="Y260" s="31">
        <v>144198.64644173186</v>
      </c>
      <c r="Z260" s="31">
        <v>-123386.78657669111</v>
      </c>
      <c r="AA260" s="31">
        <v>-160041.98464128372</v>
      </c>
      <c r="AB260" s="31">
        <v>0</v>
      </c>
      <c r="AC260" s="33">
        <v>0</v>
      </c>
    </row>
    <row r="261" spans="1:29" s="34" customFormat="1">
      <c r="A261" s="35" t="s">
        <v>955</v>
      </c>
      <c r="B261" s="36" t="s">
        <v>2079</v>
      </c>
      <c r="C261" s="30">
        <v>418494.54000000004</v>
      </c>
      <c r="D261" s="28">
        <v>1.3583499999999999E-3</v>
      </c>
      <c r="E261" s="28">
        <v>1.2746299999999999E-3</v>
      </c>
      <c r="F261" s="32">
        <v>3493684</v>
      </c>
      <c r="G261" s="31">
        <v>4497753</v>
      </c>
      <c r="H261" s="33">
        <v>2673916</v>
      </c>
      <c r="I261" s="32">
        <v>269375</v>
      </c>
      <c r="J261" s="31">
        <v>226782.32214617735</v>
      </c>
      <c r="K261" s="31">
        <v>496157.32214617735</v>
      </c>
      <c r="L261" s="31">
        <v>0</v>
      </c>
      <c r="M261" s="33">
        <v>496157.32214617735</v>
      </c>
      <c r="N261" s="32">
        <v>227010</v>
      </c>
      <c r="O261" s="31">
        <v>0</v>
      </c>
      <c r="P261" s="31">
        <v>193256</v>
      </c>
      <c r="Q261" s="31">
        <v>442994.5505105654</v>
      </c>
      <c r="R261" s="33">
        <v>863260.5505105654</v>
      </c>
      <c r="S261" s="32">
        <v>0</v>
      </c>
      <c r="T261" s="31">
        <v>197177</v>
      </c>
      <c r="U261" s="31">
        <v>379722</v>
      </c>
      <c r="V261" s="31">
        <v>0</v>
      </c>
      <c r="W261" s="60">
        <v>576899</v>
      </c>
      <c r="X261" s="32">
        <v>104059.30515841855</v>
      </c>
      <c r="Y261" s="31">
        <v>180353.7011562369</v>
      </c>
      <c r="Z261" s="31">
        <v>35552.893818224649</v>
      </c>
      <c r="AA261" s="31">
        <v>-33604.349622314665</v>
      </c>
      <c r="AB261" s="31">
        <v>0</v>
      </c>
      <c r="AC261" s="33">
        <v>0</v>
      </c>
    </row>
    <row r="262" spans="1:29" s="34" customFormat="1">
      <c r="A262" s="35" t="s">
        <v>956</v>
      </c>
      <c r="B262" s="36" t="s">
        <v>2080</v>
      </c>
      <c r="C262" s="30">
        <v>597789.42000000004</v>
      </c>
      <c r="D262" s="28">
        <v>1.9403000000000001E-3</v>
      </c>
      <c r="E262" s="28">
        <v>1.7416199999999999E-3</v>
      </c>
      <c r="F262" s="32">
        <v>4990463</v>
      </c>
      <c r="G262" s="31">
        <v>6424699</v>
      </c>
      <c r="H262" s="33">
        <v>3819487</v>
      </c>
      <c r="I262" s="32">
        <v>384782</v>
      </c>
      <c r="J262" s="31">
        <v>410970.680306166</v>
      </c>
      <c r="K262" s="31">
        <v>795752.68030616594</v>
      </c>
      <c r="L262" s="31">
        <v>0</v>
      </c>
      <c r="M262" s="33">
        <v>795752.68030616594</v>
      </c>
      <c r="N262" s="32">
        <v>324267</v>
      </c>
      <c r="O262" s="31">
        <v>0</v>
      </c>
      <c r="P262" s="31">
        <v>276051</v>
      </c>
      <c r="Q262" s="31">
        <v>987674.59254954034</v>
      </c>
      <c r="R262" s="33">
        <v>1587992.5925495403</v>
      </c>
      <c r="S262" s="32">
        <v>0</v>
      </c>
      <c r="T262" s="31">
        <v>281653</v>
      </c>
      <c r="U262" s="31">
        <v>542404</v>
      </c>
      <c r="V262" s="31">
        <v>0</v>
      </c>
      <c r="W262" s="60">
        <v>824057</v>
      </c>
      <c r="X262" s="32">
        <v>295313.62619654689</v>
      </c>
      <c r="Y262" s="31">
        <v>392242.11795518507</v>
      </c>
      <c r="Z262" s="31">
        <v>119491.06195211766</v>
      </c>
      <c r="AA262" s="31">
        <v>-43111.213554309252</v>
      </c>
      <c r="AB262" s="31">
        <v>0</v>
      </c>
      <c r="AC262" s="33">
        <v>0</v>
      </c>
    </row>
    <row r="263" spans="1:29" s="34" customFormat="1">
      <c r="A263" s="35" t="s">
        <v>957</v>
      </c>
      <c r="B263" s="36" t="s">
        <v>2081</v>
      </c>
      <c r="C263" s="30">
        <v>201350.24</v>
      </c>
      <c r="D263" s="28">
        <v>6.5353999999999998E-4</v>
      </c>
      <c r="E263" s="28">
        <v>7.0345E-4</v>
      </c>
      <c r="F263" s="32">
        <v>1680909</v>
      </c>
      <c r="G263" s="31">
        <v>2163994</v>
      </c>
      <c r="H263" s="33">
        <v>1286496</v>
      </c>
      <c r="I263" s="32">
        <v>129604</v>
      </c>
      <c r="J263" s="31">
        <v>-110080.00186533613</v>
      </c>
      <c r="K263" s="31">
        <v>19523.998134663867</v>
      </c>
      <c r="L263" s="31">
        <v>0</v>
      </c>
      <c r="M263" s="33">
        <v>19523.998134663867</v>
      </c>
      <c r="N263" s="32">
        <v>109221</v>
      </c>
      <c r="O263" s="31">
        <v>0</v>
      </c>
      <c r="P263" s="31">
        <v>92981</v>
      </c>
      <c r="Q263" s="31">
        <v>0</v>
      </c>
      <c r="R263" s="33">
        <v>202202</v>
      </c>
      <c r="S263" s="32">
        <v>0</v>
      </c>
      <c r="T263" s="31">
        <v>94867</v>
      </c>
      <c r="U263" s="31">
        <v>182695</v>
      </c>
      <c r="V263" s="31">
        <v>273852.22808985272</v>
      </c>
      <c r="W263" s="60">
        <v>551414.22808985272</v>
      </c>
      <c r="X263" s="32">
        <v>-164472.58809634566</v>
      </c>
      <c r="Y263" s="31">
        <v>-93295.652492307054</v>
      </c>
      <c r="Z263" s="31">
        <v>-69697.691971947861</v>
      </c>
      <c r="AA263" s="31">
        <v>-21746.295529252122</v>
      </c>
      <c r="AB263" s="31">
        <v>0</v>
      </c>
      <c r="AC263" s="33">
        <v>0</v>
      </c>
    </row>
    <row r="264" spans="1:29" s="34" customFormat="1">
      <c r="A264" s="35" t="s">
        <v>960</v>
      </c>
      <c r="B264" s="36" t="s">
        <v>2084</v>
      </c>
      <c r="C264" s="30">
        <v>44126.11</v>
      </c>
      <c r="D264" s="28">
        <v>1.4322E-4</v>
      </c>
      <c r="E264" s="28">
        <v>1.4768E-4</v>
      </c>
      <c r="F264" s="32">
        <v>368363</v>
      </c>
      <c r="G264" s="31">
        <v>474228</v>
      </c>
      <c r="H264" s="33">
        <v>281929</v>
      </c>
      <c r="I264" s="32">
        <v>28402</v>
      </c>
      <c r="J264" s="31">
        <v>-12728.165683077994</v>
      </c>
      <c r="K264" s="31">
        <v>15673.834316922006</v>
      </c>
      <c r="L264" s="31">
        <v>0</v>
      </c>
      <c r="M264" s="33">
        <v>15673.834316922006</v>
      </c>
      <c r="N264" s="32">
        <v>23935</v>
      </c>
      <c r="O264" s="31">
        <v>0</v>
      </c>
      <c r="P264" s="31">
        <v>20376</v>
      </c>
      <c r="Q264" s="31">
        <v>3451.364292520806</v>
      </c>
      <c r="R264" s="33">
        <v>47762.364292520804</v>
      </c>
      <c r="S264" s="32">
        <v>0</v>
      </c>
      <c r="T264" s="31">
        <v>20790</v>
      </c>
      <c r="U264" s="31">
        <v>40037</v>
      </c>
      <c r="V264" s="31">
        <v>27821.191762332699</v>
      </c>
      <c r="W264" s="60">
        <v>88648.191762332703</v>
      </c>
      <c r="X264" s="32">
        <v>-27292.169683958084</v>
      </c>
      <c r="Y264" s="31">
        <v>-1576.8053576685543</v>
      </c>
      <c r="Z264" s="31">
        <v>-7650.4678806427619</v>
      </c>
      <c r="AA264" s="31">
        <v>-4366.3845475425005</v>
      </c>
      <c r="AB264" s="31">
        <v>0</v>
      </c>
      <c r="AC264" s="33">
        <v>0</v>
      </c>
    </row>
    <row r="265" spans="1:29" s="34" customFormat="1">
      <c r="A265" s="35" t="s">
        <v>961</v>
      </c>
      <c r="B265" s="36" t="s">
        <v>2085</v>
      </c>
      <c r="C265" s="30">
        <v>52063.96</v>
      </c>
      <c r="D265" s="28">
        <v>1.6898999999999999E-4</v>
      </c>
      <c r="E265" s="28">
        <v>3.1550000000000003E-4</v>
      </c>
      <c r="F265" s="32">
        <v>434643</v>
      </c>
      <c r="G265" s="31">
        <v>559558</v>
      </c>
      <c r="H265" s="33">
        <v>332657</v>
      </c>
      <c r="I265" s="32">
        <v>33512</v>
      </c>
      <c r="J265" s="31">
        <v>-138472.5584487445</v>
      </c>
      <c r="K265" s="31">
        <v>-104960.5584487445</v>
      </c>
      <c r="L265" s="31">
        <v>0</v>
      </c>
      <c r="M265" s="33">
        <v>-104960.5584487445</v>
      </c>
      <c r="N265" s="32">
        <v>28242</v>
      </c>
      <c r="O265" s="31">
        <v>0</v>
      </c>
      <c r="P265" s="31">
        <v>24043</v>
      </c>
      <c r="Q265" s="31">
        <v>6439.55067182727</v>
      </c>
      <c r="R265" s="33">
        <v>58724.550671827266</v>
      </c>
      <c r="S265" s="32">
        <v>0</v>
      </c>
      <c r="T265" s="31">
        <v>24530</v>
      </c>
      <c r="U265" s="31">
        <v>47241</v>
      </c>
      <c r="V265" s="31">
        <v>418149.17594159866</v>
      </c>
      <c r="W265" s="60">
        <v>489920.17594159866</v>
      </c>
      <c r="X265" s="32">
        <v>-160927.59265529804</v>
      </c>
      <c r="Y265" s="31">
        <v>-141611.57803738679</v>
      </c>
      <c r="Z265" s="31">
        <v>-114772.12839575428</v>
      </c>
      <c r="AA265" s="31">
        <v>-13884.326181332312</v>
      </c>
      <c r="AB265" s="31">
        <v>0</v>
      </c>
      <c r="AC265" s="33">
        <v>0</v>
      </c>
    </row>
    <row r="266" spans="1:29" s="34" customFormat="1">
      <c r="A266" s="35" t="s">
        <v>963</v>
      </c>
      <c r="B266" s="36" t="s">
        <v>2087</v>
      </c>
      <c r="C266" s="30">
        <v>143731.72</v>
      </c>
      <c r="D266" s="28">
        <v>4.6652E-4</v>
      </c>
      <c r="E266" s="28">
        <v>4.7338000000000002E-4</v>
      </c>
      <c r="F266" s="32">
        <v>1199892</v>
      </c>
      <c r="G266" s="31">
        <v>1544736</v>
      </c>
      <c r="H266" s="33">
        <v>918346</v>
      </c>
      <c r="I266" s="32">
        <v>92516</v>
      </c>
      <c r="J266" s="31">
        <v>-61018.810003065271</v>
      </c>
      <c r="K266" s="31">
        <v>31497.189996934729</v>
      </c>
      <c r="L266" s="31">
        <v>0</v>
      </c>
      <c r="M266" s="33">
        <v>31497.189996934729</v>
      </c>
      <c r="N266" s="32">
        <v>77966</v>
      </c>
      <c r="O266" s="31">
        <v>0</v>
      </c>
      <c r="P266" s="31">
        <v>66373</v>
      </c>
      <c r="Q266" s="31">
        <v>31432.67298069772</v>
      </c>
      <c r="R266" s="33">
        <v>175771.67298069771</v>
      </c>
      <c r="S266" s="32">
        <v>0</v>
      </c>
      <c r="T266" s="31">
        <v>67720</v>
      </c>
      <c r="U266" s="31">
        <v>130414</v>
      </c>
      <c r="V266" s="31">
        <v>194707.64203848876</v>
      </c>
      <c r="W266" s="60">
        <v>392841.64203848876</v>
      </c>
      <c r="X266" s="32">
        <v>-89579.839389459303</v>
      </c>
      <c r="Y266" s="31">
        <v>-75587.294326850533</v>
      </c>
      <c r="Z266" s="31">
        <v>-38159.110175466325</v>
      </c>
      <c r="AA266" s="31">
        <v>-13743.725166014867</v>
      </c>
      <c r="AB266" s="31">
        <v>0</v>
      </c>
      <c r="AC266" s="33">
        <v>0</v>
      </c>
    </row>
    <row r="267" spans="1:29" s="34" customFormat="1">
      <c r="A267" s="35" t="s">
        <v>966</v>
      </c>
      <c r="B267" s="36" t="s">
        <v>2090</v>
      </c>
      <c r="C267" s="30">
        <v>290075.01999999996</v>
      </c>
      <c r="D267" s="28">
        <v>9.4152000000000005E-4</v>
      </c>
      <c r="E267" s="28">
        <v>9.6330000000000005E-4</v>
      </c>
      <c r="F267" s="32">
        <v>2421595</v>
      </c>
      <c r="G267" s="31">
        <v>3117550</v>
      </c>
      <c r="H267" s="33">
        <v>1853385</v>
      </c>
      <c r="I267" s="32">
        <v>186713</v>
      </c>
      <c r="J267" s="31">
        <v>-152038.08324971914</v>
      </c>
      <c r="K267" s="31">
        <v>34674.916750280856</v>
      </c>
      <c r="L267" s="31">
        <v>0</v>
      </c>
      <c r="M267" s="33">
        <v>34674.916750280856</v>
      </c>
      <c r="N267" s="32">
        <v>157349</v>
      </c>
      <c r="O267" s="31">
        <v>0</v>
      </c>
      <c r="P267" s="31">
        <v>133952</v>
      </c>
      <c r="Q267" s="31">
        <v>26507.974307181921</v>
      </c>
      <c r="R267" s="33">
        <v>317808.9743071819</v>
      </c>
      <c r="S267" s="32">
        <v>0</v>
      </c>
      <c r="T267" s="31">
        <v>136670</v>
      </c>
      <c r="U267" s="31">
        <v>263199</v>
      </c>
      <c r="V267" s="31">
        <v>202256.91221796238</v>
      </c>
      <c r="W267" s="60">
        <v>602125.91221796232</v>
      </c>
      <c r="X267" s="32">
        <v>-187744.85102380719</v>
      </c>
      <c r="Y267" s="31">
        <v>-23603.527545719495</v>
      </c>
      <c r="Z267" s="31">
        <v>-44739.189786883697</v>
      </c>
      <c r="AA267" s="31">
        <v>-28229.369554370071</v>
      </c>
      <c r="AB267" s="31">
        <v>0</v>
      </c>
      <c r="AC267" s="33">
        <v>0</v>
      </c>
    </row>
    <row r="268" spans="1:29" s="34" customFormat="1">
      <c r="A268" s="35" t="s">
        <v>967</v>
      </c>
      <c r="B268" s="36" t="s">
        <v>2091</v>
      </c>
      <c r="C268" s="30">
        <v>490090.21</v>
      </c>
      <c r="D268" s="28">
        <v>1.5907300000000001E-3</v>
      </c>
      <c r="E268" s="28">
        <v>1.5294900000000001E-3</v>
      </c>
      <c r="F268" s="32">
        <v>4091367</v>
      </c>
      <c r="G268" s="31">
        <v>5267207</v>
      </c>
      <c r="H268" s="33">
        <v>3131357</v>
      </c>
      <c r="I268" s="32">
        <v>315458</v>
      </c>
      <c r="J268" s="31">
        <v>72952.983725725775</v>
      </c>
      <c r="K268" s="31">
        <v>388410.98372572579</v>
      </c>
      <c r="L268" s="31">
        <v>0</v>
      </c>
      <c r="M268" s="33">
        <v>388410.98372572579</v>
      </c>
      <c r="N268" s="32">
        <v>265846</v>
      </c>
      <c r="O268" s="31">
        <v>0</v>
      </c>
      <c r="P268" s="31">
        <v>226317</v>
      </c>
      <c r="Q268" s="31">
        <v>176059.34260384378</v>
      </c>
      <c r="R268" s="33">
        <v>668222.34260384378</v>
      </c>
      <c r="S268" s="32">
        <v>0</v>
      </c>
      <c r="T268" s="31">
        <v>230909</v>
      </c>
      <c r="U268" s="31">
        <v>444683</v>
      </c>
      <c r="V268" s="31">
        <v>159047.64360462115</v>
      </c>
      <c r="W268" s="60">
        <v>834639.64360462117</v>
      </c>
      <c r="X268" s="32">
        <v>-83565.470232361884</v>
      </c>
      <c r="Y268" s="31">
        <v>-12796.864856375112</v>
      </c>
      <c r="Z268" s="31">
        <v>-28425.971513389966</v>
      </c>
      <c r="AA268" s="31">
        <v>-41628.99439865043</v>
      </c>
      <c r="AB268" s="31">
        <v>0</v>
      </c>
      <c r="AC268" s="33">
        <v>0</v>
      </c>
    </row>
    <row r="269" spans="1:29" s="34" customFormat="1">
      <c r="A269" s="35" t="s">
        <v>981</v>
      </c>
      <c r="B269" s="36" t="s">
        <v>2105</v>
      </c>
      <c r="C269" s="30">
        <v>2310886.12</v>
      </c>
      <c r="D269" s="28">
        <v>7.5006700000000001E-3</v>
      </c>
      <c r="E269" s="28">
        <v>7.2083299999999998E-3</v>
      </c>
      <c r="F269" s="32">
        <v>19291766</v>
      </c>
      <c r="G269" s="31">
        <v>24836133</v>
      </c>
      <c r="H269" s="33">
        <v>14765094</v>
      </c>
      <c r="I269" s="32">
        <v>1487460</v>
      </c>
      <c r="J269" s="31">
        <v>92695.875628365844</v>
      </c>
      <c r="K269" s="31">
        <v>1580155.8756283659</v>
      </c>
      <c r="L269" s="31">
        <v>0</v>
      </c>
      <c r="M269" s="33">
        <v>1580155.8756283659</v>
      </c>
      <c r="N269" s="32">
        <v>1253528</v>
      </c>
      <c r="O269" s="31">
        <v>0</v>
      </c>
      <c r="P269" s="31">
        <v>1067138</v>
      </c>
      <c r="Q269" s="31">
        <v>1074194.7631248275</v>
      </c>
      <c r="R269" s="33">
        <v>3394860.7631248273</v>
      </c>
      <c r="S269" s="32">
        <v>0</v>
      </c>
      <c r="T269" s="31">
        <v>1088792</v>
      </c>
      <c r="U269" s="31">
        <v>2096787</v>
      </c>
      <c r="V269" s="31">
        <v>999070.33006428275</v>
      </c>
      <c r="W269" s="60">
        <v>4184649.3300642828</v>
      </c>
      <c r="X269" s="32">
        <v>-771396.71259290271</v>
      </c>
      <c r="Y269" s="31">
        <v>201381.18475893006</v>
      </c>
      <c r="Z269" s="31">
        <v>-23699.422441462841</v>
      </c>
      <c r="AA269" s="31">
        <v>-196073.61666401976</v>
      </c>
      <c r="AB269" s="31">
        <v>0</v>
      </c>
      <c r="AC269" s="33">
        <v>0</v>
      </c>
    </row>
    <row r="270" spans="1:29" s="34" customFormat="1">
      <c r="A270" s="35" t="s">
        <v>983</v>
      </c>
      <c r="B270" s="36" t="s">
        <v>2107</v>
      </c>
      <c r="C270" s="30">
        <v>26114.82</v>
      </c>
      <c r="D270" s="28">
        <v>8.4759999999999995E-5</v>
      </c>
      <c r="E270" s="28">
        <v>5.7380000000000003E-5</v>
      </c>
      <c r="F270" s="32">
        <v>218003</v>
      </c>
      <c r="G270" s="31">
        <v>280656</v>
      </c>
      <c r="H270" s="33">
        <v>166850</v>
      </c>
      <c r="I270" s="32">
        <v>16809</v>
      </c>
      <c r="J270" s="31">
        <v>21491.66884851444</v>
      </c>
      <c r="K270" s="31">
        <v>38300.66884851444</v>
      </c>
      <c r="L270" s="31">
        <v>0</v>
      </c>
      <c r="M270" s="33">
        <v>38300.66884851444</v>
      </c>
      <c r="N270" s="32">
        <v>14165</v>
      </c>
      <c r="O270" s="31">
        <v>0</v>
      </c>
      <c r="P270" s="31">
        <v>12059</v>
      </c>
      <c r="Q270" s="31">
        <v>144392.56248536654</v>
      </c>
      <c r="R270" s="33">
        <v>170616.56248536654</v>
      </c>
      <c r="S270" s="32">
        <v>0</v>
      </c>
      <c r="T270" s="31">
        <v>12304</v>
      </c>
      <c r="U270" s="31">
        <v>23694</v>
      </c>
      <c r="V270" s="31">
        <v>11571.313093699195</v>
      </c>
      <c r="W270" s="60">
        <v>47569.313093699195</v>
      </c>
      <c r="X270" s="32">
        <v>40584.758607383352</v>
      </c>
      <c r="Y270" s="31">
        <v>58661.071701082546</v>
      </c>
      <c r="Z270" s="31">
        <v>24528.831154688021</v>
      </c>
      <c r="AA270" s="31">
        <v>-727.41207148658486</v>
      </c>
      <c r="AB270" s="31">
        <v>0</v>
      </c>
      <c r="AC270" s="33">
        <v>0</v>
      </c>
    </row>
    <row r="271" spans="1:29" s="34" customFormat="1">
      <c r="A271" s="35" t="s">
        <v>987</v>
      </c>
      <c r="B271" s="36" t="s">
        <v>2111</v>
      </c>
      <c r="C271" s="30">
        <v>21035.31</v>
      </c>
      <c r="D271" s="28">
        <v>6.8280000000000004E-5</v>
      </c>
      <c r="E271" s="28">
        <v>7.7459999999999994E-5</v>
      </c>
      <c r="F271" s="32">
        <v>175617</v>
      </c>
      <c r="G271" s="31">
        <v>226088</v>
      </c>
      <c r="H271" s="33">
        <v>134409</v>
      </c>
      <c r="I271" s="32">
        <v>13541</v>
      </c>
      <c r="J271" s="31">
        <v>-11040.509058079864</v>
      </c>
      <c r="K271" s="31">
        <v>2500.4909419201358</v>
      </c>
      <c r="L271" s="31">
        <v>0</v>
      </c>
      <c r="M271" s="33">
        <v>2500.4909419201358</v>
      </c>
      <c r="N271" s="32">
        <v>11411</v>
      </c>
      <c r="O271" s="31">
        <v>0</v>
      </c>
      <c r="P271" s="31">
        <v>9714</v>
      </c>
      <c r="Q271" s="31">
        <v>0</v>
      </c>
      <c r="R271" s="33">
        <v>21125</v>
      </c>
      <c r="S271" s="32">
        <v>0</v>
      </c>
      <c r="T271" s="31">
        <v>9911</v>
      </c>
      <c r="U271" s="31">
        <v>19087</v>
      </c>
      <c r="V271" s="31">
        <v>28107.899887254647</v>
      </c>
      <c r="W271" s="60">
        <v>57105.899887254651</v>
      </c>
      <c r="X271" s="32">
        <v>-15391.886054150709</v>
      </c>
      <c r="Y271" s="31">
        <v>-8834.1170926899795</v>
      </c>
      <c r="Z271" s="31">
        <v>-9238.3418862895578</v>
      </c>
      <c r="AA271" s="31">
        <v>-2516.5548541244066</v>
      </c>
      <c r="AB271" s="31">
        <v>0</v>
      </c>
      <c r="AC271" s="33">
        <v>0</v>
      </c>
    </row>
    <row r="272" spans="1:29" s="34" customFormat="1">
      <c r="A272" s="35" t="s">
        <v>988</v>
      </c>
      <c r="B272" s="36" t="s">
        <v>2112</v>
      </c>
      <c r="C272" s="30">
        <v>32449.94</v>
      </c>
      <c r="D272" s="28">
        <v>1.0533E-4</v>
      </c>
      <c r="E272" s="28">
        <v>1.0859E-4</v>
      </c>
      <c r="F272" s="32">
        <v>270909</v>
      </c>
      <c r="G272" s="31">
        <v>348767</v>
      </c>
      <c r="H272" s="33">
        <v>207342</v>
      </c>
      <c r="I272" s="32">
        <v>20888</v>
      </c>
      <c r="J272" s="31">
        <v>-2593.1155247562042</v>
      </c>
      <c r="K272" s="31">
        <v>18294.884475243794</v>
      </c>
      <c r="L272" s="31">
        <v>0</v>
      </c>
      <c r="M272" s="33">
        <v>18294.884475243794</v>
      </c>
      <c r="N272" s="32">
        <v>17603</v>
      </c>
      <c r="O272" s="31">
        <v>0</v>
      </c>
      <c r="P272" s="31">
        <v>14986</v>
      </c>
      <c r="Q272" s="31">
        <v>12563.497836200482</v>
      </c>
      <c r="R272" s="33">
        <v>45152.497836200484</v>
      </c>
      <c r="S272" s="32">
        <v>0</v>
      </c>
      <c r="T272" s="31">
        <v>15290</v>
      </c>
      <c r="U272" s="31">
        <v>29445</v>
      </c>
      <c r="V272" s="31">
        <v>14481.044470649853</v>
      </c>
      <c r="W272" s="60">
        <v>59216.044470649853</v>
      </c>
      <c r="X272" s="32">
        <v>-9148.0920130439954</v>
      </c>
      <c r="Y272" s="31">
        <v>2914.0325650369587</v>
      </c>
      <c r="Z272" s="31">
        <v>-4620.2608879846321</v>
      </c>
      <c r="AA272" s="31">
        <v>-3209.2262984577019</v>
      </c>
      <c r="AB272" s="31">
        <v>0</v>
      </c>
      <c r="AC272" s="33">
        <v>0</v>
      </c>
    </row>
    <row r="273" spans="1:29" s="34" customFormat="1">
      <c r="A273" s="35" t="s">
        <v>991</v>
      </c>
      <c r="B273" s="36" t="s">
        <v>2115</v>
      </c>
      <c r="C273" s="30">
        <v>957030.71000000008</v>
      </c>
      <c r="D273" s="28">
        <v>3.10633E-3</v>
      </c>
      <c r="E273" s="28">
        <v>3.0914599999999999E-3</v>
      </c>
      <c r="F273" s="32">
        <v>7989498</v>
      </c>
      <c r="G273" s="31">
        <v>10285645</v>
      </c>
      <c r="H273" s="33">
        <v>6114821</v>
      </c>
      <c r="I273" s="32">
        <v>616017</v>
      </c>
      <c r="J273" s="31">
        <v>1676.5996333296353</v>
      </c>
      <c r="K273" s="31">
        <v>617693.59963332966</v>
      </c>
      <c r="L273" s="31">
        <v>0</v>
      </c>
      <c r="M273" s="33">
        <v>617693.59963332966</v>
      </c>
      <c r="N273" s="32">
        <v>519137</v>
      </c>
      <c r="O273" s="31">
        <v>0</v>
      </c>
      <c r="P273" s="31">
        <v>441945</v>
      </c>
      <c r="Q273" s="31">
        <v>74881.853648710035</v>
      </c>
      <c r="R273" s="33">
        <v>1035963.8536487101</v>
      </c>
      <c r="S273" s="32">
        <v>0</v>
      </c>
      <c r="T273" s="31">
        <v>450913</v>
      </c>
      <c r="U273" s="31">
        <v>868364</v>
      </c>
      <c r="V273" s="31">
        <v>455815.38590652798</v>
      </c>
      <c r="W273" s="60">
        <v>1775092.385906528</v>
      </c>
      <c r="X273" s="32">
        <v>-407532.26425603766</v>
      </c>
      <c r="Y273" s="31">
        <v>-122390.98281410881</v>
      </c>
      <c r="Z273" s="31">
        <v>-121436.42144497643</v>
      </c>
      <c r="AA273" s="31">
        <v>-87768.863742694928</v>
      </c>
      <c r="AB273" s="31">
        <v>0</v>
      </c>
      <c r="AC273" s="33">
        <v>0</v>
      </c>
    </row>
    <row r="274" spans="1:29" s="34" customFormat="1">
      <c r="A274" s="35" t="s">
        <v>1007</v>
      </c>
      <c r="B274" s="36" t="s">
        <v>2131</v>
      </c>
      <c r="C274" s="30">
        <v>286350.89</v>
      </c>
      <c r="D274" s="28">
        <v>9.2944000000000002E-4</v>
      </c>
      <c r="E274" s="28">
        <v>1.20169E-3</v>
      </c>
      <c r="F274" s="32">
        <v>2390525</v>
      </c>
      <c r="G274" s="31">
        <v>3077551</v>
      </c>
      <c r="H274" s="33">
        <v>1829606</v>
      </c>
      <c r="I274" s="32">
        <v>184318</v>
      </c>
      <c r="J274" s="31">
        <v>-815504.81625638809</v>
      </c>
      <c r="K274" s="31">
        <v>-631186.81625638809</v>
      </c>
      <c r="L274" s="31">
        <v>0</v>
      </c>
      <c r="M274" s="33">
        <v>-631186.81625638809</v>
      </c>
      <c r="N274" s="32">
        <v>155330</v>
      </c>
      <c r="O274" s="31">
        <v>0</v>
      </c>
      <c r="P274" s="31">
        <v>132234</v>
      </c>
      <c r="Q274" s="31">
        <v>0</v>
      </c>
      <c r="R274" s="33">
        <v>287564</v>
      </c>
      <c r="S274" s="32">
        <v>0</v>
      </c>
      <c r="T274" s="31">
        <v>134917</v>
      </c>
      <c r="U274" s="31">
        <v>259822</v>
      </c>
      <c r="V274" s="31">
        <v>1219737.8859896127</v>
      </c>
      <c r="W274" s="60">
        <v>1614476.8859896127</v>
      </c>
      <c r="X274" s="32">
        <v>-696627.77697862545</v>
      </c>
      <c r="Y274" s="31">
        <v>-346743.74601518211</v>
      </c>
      <c r="Z274" s="31">
        <v>-240169.30244695058</v>
      </c>
      <c r="AA274" s="31">
        <v>-43372.060548854453</v>
      </c>
      <c r="AB274" s="31">
        <v>0</v>
      </c>
      <c r="AC274" s="33">
        <v>0</v>
      </c>
    </row>
    <row r="275" spans="1:29" s="34" customFormat="1">
      <c r="A275" s="35" t="s">
        <v>1014</v>
      </c>
      <c r="B275" s="36" t="s">
        <v>2138</v>
      </c>
      <c r="C275" s="30">
        <v>6354704.8699999992</v>
      </c>
      <c r="D275" s="28">
        <v>2.062609E-2</v>
      </c>
      <c r="E275" s="28">
        <v>1.9705360000000002E-2</v>
      </c>
      <c r="F275" s="32">
        <v>53050420</v>
      </c>
      <c r="G275" s="31">
        <v>68296874</v>
      </c>
      <c r="H275" s="33">
        <v>40602526</v>
      </c>
      <c r="I275" s="32">
        <v>4090367</v>
      </c>
      <c r="J275" s="31">
        <v>816513.12984842958</v>
      </c>
      <c r="K275" s="31">
        <v>4906880.1298484299</v>
      </c>
      <c r="L275" s="31">
        <v>0</v>
      </c>
      <c r="M275" s="33">
        <v>4906880.1298484299</v>
      </c>
      <c r="N275" s="32">
        <v>3447077</v>
      </c>
      <c r="O275" s="31">
        <v>0</v>
      </c>
      <c r="P275" s="31">
        <v>2934523</v>
      </c>
      <c r="Q275" s="31">
        <v>2845773.2477078433</v>
      </c>
      <c r="R275" s="33">
        <v>9227373.2477078438</v>
      </c>
      <c r="S275" s="32">
        <v>0</v>
      </c>
      <c r="T275" s="31">
        <v>2994069</v>
      </c>
      <c r="U275" s="31">
        <v>5765954</v>
      </c>
      <c r="V275" s="31">
        <v>344264.3129654082</v>
      </c>
      <c r="W275" s="60">
        <v>9104287.312965408</v>
      </c>
      <c r="X275" s="32">
        <v>-568693.00455477985</v>
      </c>
      <c r="Y275" s="31">
        <v>1194443.3367967249</v>
      </c>
      <c r="Z275" s="31">
        <v>29293.440966093913</v>
      </c>
      <c r="AA275" s="31">
        <v>-531957.83846560318</v>
      </c>
      <c r="AB275" s="31">
        <v>0</v>
      </c>
      <c r="AC275" s="33">
        <v>0</v>
      </c>
    </row>
    <row r="276" spans="1:29" s="34" customFormat="1">
      <c r="A276" s="35" t="s">
        <v>1017</v>
      </c>
      <c r="B276" s="36" t="s">
        <v>2141</v>
      </c>
      <c r="C276" s="30">
        <v>1709753.06</v>
      </c>
      <c r="D276" s="28">
        <v>5.5495099999999997E-3</v>
      </c>
      <c r="E276" s="28">
        <v>4.8055600000000004E-3</v>
      </c>
      <c r="F276" s="32">
        <v>14273371</v>
      </c>
      <c r="G276" s="31">
        <v>18375474</v>
      </c>
      <c r="H276" s="33">
        <v>10924229</v>
      </c>
      <c r="I276" s="32">
        <v>1100525</v>
      </c>
      <c r="J276" s="31">
        <v>-75007.072803417395</v>
      </c>
      <c r="K276" s="31">
        <v>1025517.9271965825</v>
      </c>
      <c r="L276" s="31">
        <v>0</v>
      </c>
      <c r="M276" s="33">
        <v>1025517.9271965825</v>
      </c>
      <c r="N276" s="32">
        <v>927446</v>
      </c>
      <c r="O276" s="31">
        <v>0</v>
      </c>
      <c r="P276" s="31">
        <v>789542</v>
      </c>
      <c r="Q276" s="31">
        <v>1524192.2650070449</v>
      </c>
      <c r="R276" s="33">
        <v>3241180.2650070451</v>
      </c>
      <c r="S276" s="32">
        <v>0</v>
      </c>
      <c r="T276" s="31">
        <v>805563</v>
      </c>
      <c r="U276" s="31">
        <v>1551347</v>
      </c>
      <c r="V276" s="31">
        <v>850605.97942525765</v>
      </c>
      <c r="W276" s="60">
        <v>3207515.9794252575</v>
      </c>
      <c r="X276" s="32">
        <v>-324896.50708809251</v>
      </c>
      <c r="Y276" s="31">
        <v>219426.99276608371</v>
      </c>
      <c r="Z276" s="31">
        <v>251572.85043757141</v>
      </c>
      <c r="AA276" s="31">
        <v>-112439.05053377504</v>
      </c>
      <c r="AB276" s="31">
        <v>0</v>
      </c>
      <c r="AC276" s="33">
        <v>0</v>
      </c>
    </row>
    <row r="277" spans="1:29" s="34" customFormat="1">
      <c r="A277" s="35" t="s">
        <v>1018</v>
      </c>
      <c r="B277" s="36" t="s">
        <v>2142</v>
      </c>
      <c r="C277" s="30">
        <v>419266.64</v>
      </c>
      <c r="D277" s="28">
        <v>1.36085E-3</v>
      </c>
      <c r="E277" s="28">
        <v>1.4037800000000001E-3</v>
      </c>
      <c r="F277" s="32">
        <v>3500114</v>
      </c>
      <c r="G277" s="31">
        <v>4506031</v>
      </c>
      <c r="H277" s="33">
        <v>2678838</v>
      </c>
      <c r="I277" s="32">
        <v>269871</v>
      </c>
      <c r="J277" s="31">
        <v>-2096.0158094237595</v>
      </c>
      <c r="K277" s="31">
        <v>267774.98419057624</v>
      </c>
      <c r="L277" s="31">
        <v>0</v>
      </c>
      <c r="M277" s="33">
        <v>267774.98419057624</v>
      </c>
      <c r="N277" s="32">
        <v>227428</v>
      </c>
      <c r="O277" s="31">
        <v>0</v>
      </c>
      <c r="P277" s="31">
        <v>193611</v>
      </c>
      <c r="Q277" s="31">
        <v>106985.42978226107</v>
      </c>
      <c r="R277" s="33">
        <v>528024.42978226102</v>
      </c>
      <c r="S277" s="32">
        <v>0</v>
      </c>
      <c r="T277" s="31">
        <v>197540</v>
      </c>
      <c r="U277" s="31">
        <v>380421</v>
      </c>
      <c r="V277" s="31">
        <v>122130.43523673493</v>
      </c>
      <c r="W277" s="60">
        <v>700091.43523673492</v>
      </c>
      <c r="X277" s="32">
        <v>-92655.138009834569</v>
      </c>
      <c r="Y277" s="31">
        <v>27825.225012669194</v>
      </c>
      <c r="Z277" s="31">
        <v>-65727.979893187905</v>
      </c>
      <c r="AA277" s="31">
        <v>-41509.112564120616</v>
      </c>
      <c r="AB277" s="31">
        <v>0</v>
      </c>
      <c r="AC277" s="33">
        <v>0</v>
      </c>
    </row>
    <row r="278" spans="1:29" s="34" customFormat="1">
      <c r="A278" s="35" t="s">
        <v>1021</v>
      </c>
      <c r="B278" s="36" t="s">
        <v>2145</v>
      </c>
      <c r="C278" s="30">
        <v>1482386.59</v>
      </c>
      <c r="D278" s="28">
        <v>4.8115299999999996E-3</v>
      </c>
      <c r="E278" s="28">
        <v>5.0749999999999997E-3</v>
      </c>
      <c r="F278" s="32">
        <v>12375282</v>
      </c>
      <c r="G278" s="31">
        <v>15931883</v>
      </c>
      <c r="H278" s="33">
        <v>9471513</v>
      </c>
      <c r="I278" s="32">
        <v>954176</v>
      </c>
      <c r="J278" s="31">
        <v>3215843.7771288869</v>
      </c>
      <c r="K278" s="31">
        <v>4170019.7771288869</v>
      </c>
      <c r="L278" s="31">
        <v>0</v>
      </c>
      <c r="M278" s="33">
        <v>4170019.7771288869</v>
      </c>
      <c r="N278" s="32">
        <v>804113</v>
      </c>
      <c r="O278" s="31">
        <v>0</v>
      </c>
      <c r="P278" s="31">
        <v>684548</v>
      </c>
      <c r="Q278" s="31">
        <v>5308063.6991661582</v>
      </c>
      <c r="R278" s="33">
        <v>6796724.6991661582</v>
      </c>
      <c r="S278" s="32">
        <v>0</v>
      </c>
      <c r="T278" s="31">
        <v>698438</v>
      </c>
      <c r="U278" s="31">
        <v>1345047</v>
      </c>
      <c r="V278" s="31">
        <v>607387.03616287827</v>
      </c>
      <c r="W278" s="60">
        <v>2650872.0361628784</v>
      </c>
      <c r="X278" s="32">
        <v>2896789.7771288869</v>
      </c>
      <c r="Y278" s="31">
        <v>1518250.03514092</v>
      </c>
      <c r="Z278" s="31">
        <v>-115520.26471809353</v>
      </c>
      <c r="AA278" s="31">
        <v>-153666.88454843333</v>
      </c>
      <c r="AB278" s="31">
        <v>0</v>
      </c>
      <c r="AC278" s="33">
        <v>0</v>
      </c>
    </row>
    <row r="279" spans="1:29" s="34" customFormat="1">
      <c r="A279" s="35" t="s">
        <v>1141</v>
      </c>
      <c r="B279" s="36" t="s">
        <v>2150</v>
      </c>
      <c r="C279" s="30">
        <v>1136225.26</v>
      </c>
      <c r="D279" s="28">
        <v>3.6879600000000001E-3</v>
      </c>
      <c r="E279" s="28">
        <v>3.6840699999999998E-3</v>
      </c>
      <c r="F279" s="32">
        <v>9485454</v>
      </c>
      <c r="G279" s="31">
        <v>12211531</v>
      </c>
      <c r="H279" s="33">
        <v>7259761</v>
      </c>
      <c r="I279" s="32">
        <v>731361</v>
      </c>
      <c r="J279" s="31">
        <v>308701.26007014175</v>
      </c>
      <c r="K279" s="31">
        <v>1040062.2600701418</v>
      </c>
      <c r="L279" s="31">
        <v>0</v>
      </c>
      <c r="M279" s="33">
        <v>1040062.2600701418</v>
      </c>
      <c r="N279" s="32">
        <v>616340</v>
      </c>
      <c r="O279" s="31">
        <v>0</v>
      </c>
      <c r="P279" s="31">
        <v>524695</v>
      </c>
      <c r="Q279" s="31">
        <v>484859.79688856675</v>
      </c>
      <c r="R279" s="33">
        <v>1625894.7968885668</v>
      </c>
      <c r="S279" s="32">
        <v>0</v>
      </c>
      <c r="T279" s="31">
        <v>535342</v>
      </c>
      <c r="U279" s="31">
        <v>1030957</v>
      </c>
      <c r="V279" s="31">
        <v>91557.408096708386</v>
      </c>
      <c r="W279" s="60">
        <v>1657856.4080967084</v>
      </c>
      <c r="X279" s="32">
        <v>-70066.911679753626</v>
      </c>
      <c r="Y279" s="31">
        <v>222120.8308305642</v>
      </c>
      <c r="Z279" s="31">
        <v>-78960.686080043743</v>
      </c>
      <c r="AA279" s="31">
        <v>-105054.84427890838</v>
      </c>
      <c r="AB279" s="31">
        <v>0</v>
      </c>
      <c r="AC279" s="33">
        <v>0</v>
      </c>
    </row>
    <row r="280" spans="1:29" s="34" customFormat="1">
      <c r="A280" s="35" t="s">
        <v>1031</v>
      </c>
      <c r="B280" s="36" t="s">
        <v>2156</v>
      </c>
      <c r="C280" s="30">
        <v>3461858.09</v>
      </c>
      <c r="D280" s="28">
        <v>1.123649E-2</v>
      </c>
      <c r="E280" s="28">
        <v>1.1430539999999999E-2</v>
      </c>
      <c r="F280" s="32">
        <v>28900316</v>
      </c>
      <c r="G280" s="31">
        <v>37206138</v>
      </c>
      <c r="H280" s="33">
        <v>22119068</v>
      </c>
      <c r="I280" s="32">
        <v>2228312</v>
      </c>
      <c r="J280" s="31">
        <v>662932.50426660792</v>
      </c>
      <c r="K280" s="31">
        <v>2891244.504266608</v>
      </c>
      <c r="L280" s="31">
        <v>0</v>
      </c>
      <c r="M280" s="33">
        <v>2891244.504266608</v>
      </c>
      <c r="N280" s="32">
        <v>1877867</v>
      </c>
      <c r="O280" s="31">
        <v>0</v>
      </c>
      <c r="P280" s="31">
        <v>1598642</v>
      </c>
      <c r="Q280" s="31">
        <v>1969736.2204935711</v>
      </c>
      <c r="R280" s="33">
        <v>5446245.2204935709</v>
      </c>
      <c r="S280" s="32">
        <v>0</v>
      </c>
      <c r="T280" s="31">
        <v>1631081</v>
      </c>
      <c r="U280" s="31">
        <v>3141123</v>
      </c>
      <c r="V280" s="31">
        <v>736689.94758994284</v>
      </c>
      <c r="W280" s="60">
        <v>5508893.9475899432</v>
      </c>
      <c r="X280" s="32">
        <v>-183604.91654198314</v>
      </c>
      <c r="Y280" s="31">
        <v>780863.0005053333</v>
      </c>
      <c r="Z280" s="31">
        <v>-327093.40178850852</v>
      </c>
      <c r="AA280" s="31">
        <v>-332813.40927121392</v>
      </c>
      <c r="AB280" s="31">
        <v>0</v>
      </c>
      <c r="AC280" s="33">
        <v>0</v>
      </c>
    </row>
    <row r="281" spans="1:29" s="34" customFormat="1">
      <c r="A281" s="35" t="s">
        <v>1134</v>
      </c>
      <c r="B281" s="36" t="s">
        <v>2173</v>
      </c>
      <c r="C281" s="30">
        <v>850940.47</v>
      </c>
      <c r="D281" s="28">
        <v>2.7619799999999998E-3</v>
      </c>
      <c r="E281" s="28">
        <v>2.8635900000000001E-3</v>
      </c>
      <c r="F281" s="32">
        <v>7103828</v>
      </c>
      <c r="G281" s="31">
        <v>9145437</v>
      </c>
      <c r="H281" s="33">
        <v>5436967</v>
      </c>
      <c r="I281" s="32">
        <v>547729</v>
      </c>
      <c r="J281" s="31">
        <v>64568.382241314655</v>
      </c>
      <c r="K281" s="31">
        <v>612297.38224131463</v>
      </c>
      <c r="L281" s="31">
        <v>0</v>
      </c>
      <c r="M281" s="33">
        <v>612297.38224131463</v>
      </c>
      <c r="N281" s="32">
        <v>461588</v>
      </c>
      <c r="O281" s="31">
        <v>0</v>
      </c>
      <c r="P281" s="31">
        <v>392953</v>
      </c>
      <c r="Q281" s="31">
        <v>196738.68351462609</v>
      </c>
      <c r="R281" s="33">
        <v>1051279.683514626</v>
      </c>
      <c r="S281" s="32">
        <v>0</v>
      </c>
      <c r="T281" s="31">
        <v>400927</v>
      </c>
      <c r="U281" s="31">
        <v>772102</v>
      </c>
      <c r="V281" s="31">
        <v>243285.02149390616</v>
      </c>
      <c r="W281" s="60">
        <v>1416314.0214939062</v>
      </c>
      <c r="X281" s="32">
        <v>-151855.78179935148</v>
      </c>
      <c r="Y281" s="31">
        <v>21765.878896892093</v>
      </c>
      <c r="Z281" s="31">
        <v>-149803.46357699813</v>
      </c>
      <c r="AA281" s="31">
        <v>-85140.971499822495</v>
      </c>
      <c r="AB281" s="31">
        <v>0</v>
      </c>
      <c r="AC281" s="33">
        <v>0</v>
      </c>
    </row>
    <row r="282" spans="1:29" s="34" customFormat="1">
      <c r="A282" s="35" t="s">
        <v>1052</v>
      </c>
      <c r="B282" s="36" t="s">
        <v>2178</v>
      </c>
      <c r="C282" s="30">
        <v>138581.24</v>
      </c>
      <c r="D282" s="28">
        <v>4.4980999999999998E-4</v>
      </c>
      <c r="E282" s="28">
        <v>3.9685000000000002E-4</v>
      </c>
      <c r="F282" s="32">
        <v>1156914</v>
      </c>
      <c r="G282" s="31">
        <v>1489406</v>
      </c>
      <c r="H282" s="33">
        <v>885452</v>
      </c>
      <c r="I282" s="32">
        <v>89202</v>
      </c>
      <c r="J282" s="31">
        <v>63769.148557225286</v>
      </c>
      <c r="K282" s="31">
        <v>152971.1485572253</v>
      </c>
      <c r="L282" s="31">
        <v>0</v>
      </c>
      <c r="M282" s="33">
        <v>152971.1485572253</v>
      </c>
      <c r="N282" s="32">
        <v>75173</v>
      </c>
      <c r="O282" s="31">
        <v>0</v>
      </c>
      <c r="P282" s="31">
        <v>63996</v>
      </c>
      <c r="Q282" s="31">
        <v>145816.8514529625</v>
      </c>
      <c r="R282" s="33">
        <v>284985.8514529625</v>
      </c>
      <c r="S282" s="32">
        <v>0</v>
      </c>
      <c r="T282" s="31">
        <v>65294</v>
      </c>
      <c r="U282" s="31">
        <v>125743</v>
      </c>
      <c r="V282" s="31">
        <v>214379.35398881481</v>
      </c>
      <c r="W282" s="60">
        <v>405416.35398881481</v>
      </c>
      <c r="X282" s="32">
        <v>-55277.362085413442</v>
      </c>
      <c r="Y282" s="31">
        <v>-55736.436578884037</v>
      </c>
      <c r="Z282" s="31">
        <v>149.92858238865665</v>
      </c>
      <c r="AA282" s="31">
        <v>-9566.6324539435082</v>
      </c>
      <c r="AB282" s="31">
        <v>0</v>
      </c>
      <c r="AC282" s="33">
        <v>0</v>
      </c>
    </row>
    <row r="283" spans="1:29" s="34" customFormat="1">
      <c r="A283" s="35" t="s">
        <v>1058</v>
      </c>
      <c r="B283" s="36" t="s">
        <v>2184</v>
      </c>
      <c r="C283" s="30">
        <v>1605069.54</v>
      </c>
      <c r="D283" s="28">
        <v>5.2097300000000001E-3</v>
      </c>
      <c r="E283" s="28">
        <v>5.2277799999999996E-3</v>
      </c>
      <c r="F283" s="32">
        <v>13399455</v>
      </c>
      <c r="G283" s="31">
        <v>17250399</v>
      </c>
      <c r="H283" s="33">
        <v>10255371</v>
      </c>
      <c r="I283" s="32">
        <v>1033143</v>
      </c>
      <c r="J283" s="31">
        <v>166522.99409836502</v>
      </c>
      <c r="K283" s="31">
        <v>1199665.9940983651</v>
      </c>
      <c r="L283" s="31">
        <v>0</v>
      </c>
      <c r="M283" s="33">
        <v>1199665.9940983651</v>
      </c>
      <c r="N283" s="32">
        <v>870661</v>
      </c>
      <c r="O283" s="31">
        <v>0</v>
      </c>
      <c r="P283" s="31">
        <v>741201</v>
      </c>
      <c r="Q283" s="31">
        <v>496541.69705989008</v>
      </c>
      <c r="R283" s="33">
        <v>2108403.6970598903</v>
      </c>
      <c r="S283" s="32">
        <v>0</v>
      </c>
      <c r="T283" s="31">
        <v>756241</v>
      </c>
      <c r="U283" s="31">
        <v>1456363</v>
      </c>
      <c r="V283" s="31">
        <v>149523.82024632848</v>
      </c>
      <c r="W283" s="60">
        <v>2362127.8202463286</v>
      </c>
      <c r="X283" s="32">
        <v>-167824.53558411929</v>
      </c>
      <c r="Y283" s="31">
        <v>211888.87864705687</v>
      </c>
      <c r="Z283" s="31">
        <v>-147928.78241327731</v>
      </c>
      <c r="AA283" s="31">
        <v>-149859.68383609864</v>
      </c>
      <c r="AB283" s="31">
        <v>0</v>
      </c>
      <c r="AC283" s="33">
        <v>0</v>
      </c>
    </row>
    <row r="284" spans="1:29" s="34" customFormat="1">
      <c r="A284" s="35" t="s">
        <v>1066</v>
      </c>
      <c r="B284" s="36" t="s">
        <v>2192</v>
      </c>
      <c r="C284" s="30">
        <v>454769.60000000003</v>
      </c>
      <c r="D284" s="28">
        <v>1.47609E-3</v>
      </c>
      <c r="E284" s="28">
        <v>1.32884E-3</v>
      </c>
      <c r="F284" s="32">
        <v>3796512</v>
      </c>
      <c r="G284" s="31">
        <v>4887612</v>
      </c>
      <c r="H284" s="33">
        <v>2905688</v>
      </c>
      <c r="I284" s="32">
        <v>292724</v>
      </c>
      <c r="J284" s="31">
        <v>-62240.850118124574</v>
      </c>
      <c r="K284" s="31">
        <v>230483.14988187543</v>
      </c>
      <c r="L284" s="31">
        <v>0</v>
      </c>
      <c r="M284" s="33">
        <v>230483.14988187543</v>
      </c>
      <c r="N284" s="32">
        <v>246687</v>
      </c>
      <c r="O284" s="31">
        <v>0</v>
      </c>
      <c r="P284" s="31">
        <v>210007</v>
      </c>
      <c r="Q284" s="31">
        <v>401849.98412103113</v>
      </c>
      <c r="R284" s="33">
        <v>858543.98412103113</v>
      </c>
      <c r="S284" s="32">
        <v>0</v>
      </c>
      <c r="T284" s="31">
        <v>214268</v>
      </c>
      <c r="U284" s="31">
        <v>412636</v>
      </c>
      <c r="V284" s="31">
        <v>148319.49715747961</v>
      </c>
      <c r="W284" s="60">
        <v>775223.49715747964</v>
      </c>
      <c r="X284" s="32">
        <v>-24552.81911205544</v>
      </c>
      <c r="Y284" s="31">
        <v>98240.504587027928</v>
      </c>
      <c r="Z284" s="31">
        <v>42671.629199826668</v>
      </c>
      <c r="AA284" s="31">
        <v>-33038.827711247664</v>
      </c>
      <c r="AB284" s="31">
        <v>0</v>
      </c>
      <c r="AC284" s="33">
        <v>0</v>
      </c>
    </row>
    <row r="285" spans="1:29" s="34" customFormat="1">
      <c r="A285" s="35" t="s">
        <v>1072</v>
      </c>
      <c r="B285" s="36" t="s">
        <v>2198</v>
      </c>
      <c r="C285" s="30">
        <v>609864.48</v>
      </c>
      <c r="D285" s="28">
        <v>1.9794999999999999E-3</v>
      </c>
      <c r="E285" s="28">
        <v>1.92296E-3</v>
      </c>
      <c r="F285" s="32">
        <v>5091285</v>
      </c>
      <c r="G285" s="31">
        <v>6554498</v>
      </c>
      <c r="H285" s="33">
        <v>3896652</v>
      </c>
      <c r="I285" s="32">
        <v>392555</v>
      </c>
      <c r="J285" s="31">
        <v>-278972.51930810092</v>
      </c>
      <c r="K285" s="31">
        <v>113582.48069189908</v>
      </c>
      <c r="L285" s="31">
        <v>0</v>
      </c>
      <c r="M285" s="33">
        <v>113582.48069189908</v>
      </c>
      <c r="N285" s="32">
        <v>330818</v>
      </c>
      <c r="O285" s="31">
        <v>0</v>
      </c>
      <c r="P285" s="31">
        <v>281628</v>
      </c>
      <c r="Q285" s="31">
        <v>169944.99987151846</v>
      </c>
      <c r="R285" s="33">
        <v>782390.99987151846</v>
      </c>
      <c r="S285" s="32">
        <v>0</v>
      </c>
      <c r="T285" s="31">
        <v>287343</v>
      </c>
      <c r="U285" s="31">
        <v>553363</v>
      </c>
      <c r="V285" s="31">
        <v>564230.91875108611</v>
      </c>
      <c r="W285" s="60">
        <v>1404936.9187510861</v>
      </c>
      <c r="X285" s="32">
        <v>-322677.81221912673</v>
      </c>
      <c r="Y285" s="31">
        <v>-166165.08754948177</v>
      </c>
      <c r="Z285" s="31">
        <v>-80681.386906297412</v>
      </c>
      <c r="AA285" s="31">
        <v>-53021.632204661721</v>
      </c>
      <c r="AB285" s="31">
        <v>0</v>
      </c>
      <c r="AC285" s="33">
        <v>0</v>
      </c>
    </row>
    <row r="286" spans="1:29" s="34" customFormat="1">
      <c r="A286" s="35" t="s">
        <v>1075</v>
      </c>
      <c r="B286" s="36" t="s">
        <v>2201</v>
      </c>
      <c r="C286" s="30">
        <v>8736441.8100000005</v>
      </c>
      <c r="D286" s="28">
        <v>2.8356719999999998E-2</v>
      </c>
      <c r="E286" s="28">
        <v>2.772256E-2</v>
      </c>
      <c r="F286" s="32">
        <v>72933645</v>
      </c>
      <c r="G286" s="31">
        <v>93894448</v>
      </c>
      <c r="H286" s="33">
        <v>55820297</v>
      </c>
      <c r="I286" s="32">
        <v>5623430</v>
      </c>
      <c r="J286" s="31">
        <v>-1307457.1687523536</v>
      </c>
      <c r="K286" s="31">
        <v>4315972.8312476464</v>
      </c>
      <c r="L286" s="31">
        <v>0</v>
      </c>
      <c r="M286" s="33">
        <v>4315972.8312476464</v>
      </c>
      <c r="N286" s="32">
        <v>4739037</v>
      </c>
      <c r="O286" s="31">
        <v>0</v>
      </c>
      <c r="P286" s="31">
        <v>4034378</v>
      </c>
      <c r="Q286" s="31">
        <v>2206811.7862831033</v>
      </c>
      <c r="R286" s="33">
        <v>10980226.786283104</v>
      </c>
      <c r="S286" s="32">
        <v>0</v>
      </c>
      <c r="T286" s="31">
        <v>4116243</v>
      </c>
      <c r="U286" s="31">
        <v>7927026</v>
      </c>
      <c r="V286" s="31">
        <v>5938135.8512279186</v>
      </c>
      <c r="W286" s="60">
        <v>17981404.851227917</v>
      </c>
      <c r="X286" s="32">
        <v>-3293233.1957678637</v>
      </c>
      <c r="Y286" s="31">
        <v>-1808956.6924469974</v>
      </c>
      <c r="Z286" s="31">
        <v>-1128589.9806574143</v>
      </c>
      <c r="AA286" s="31">
        <v>-770398.19607254001</v>
      </c>
      <c r="AB286" s="31">
        <v>0</v>
      </c>
      <c r="AC286" s="33">
        <v>0</v>
      </c>
    </row>
    <row r="287" spans="1:29" s="6" customFormat="1" ht="13.5" thickBot="1">
      <c r="A287" s="49"/>
      <c r="B287" s="49"/>
      <c r="C287" s="48"/>
      <c r="D287" s="50"/>
      <c r="E287" s="50"/>
      <c r="F287" s="51"/>
      <c r="G287" s="52"/>
      <c r="H287" s="53"/>
      <c r="I287" s="51"/>
      <c r="J287" s="52"/>
      <c r="K287" s="52"/>
      <c r="L287" s="52"/>
      <c r="M287" s="53"/>
      <c r="N287" s="51"/>
      <c r="O287" s="52"/>
      <c r="P287" s="52"/>
      <c r="Q287" s="52"/>
      <c r="R287" s="53"/>
      <c r="S287" s="51"/>
      <c r="T287" s="52"/>
      <c r="U287" s="52"/>
      <c r="V287" s="52"/>
      <c r="W287" s="54"/>
      <c r="X287" s="51"/>
      <c r="Y287" s="52"/>
      <c r="Z287" s="52"/>
      <c r="AA287" s="52"/>
      <c r="AB287" s="52"/>
      <c r="AC287" s="53"/>
    </row>
    <row r="288" spans="1:29" s="6" customFormat="1" ht="13.5" thickBot="1">
      <c r="A288" s="55" t="s">
        <v>68</v>
      </c>
      <c r="B288" s="55"/>
      <c r="C288" s="56">
        <f t="shared" ref="C288:AC288" si="2">SUM(C13:C287)</f>
        <v>308090673.59000003</v>
      </c>
      <c r="D288" s="57">
        <f t="shared" si="2"/>
        <v>1.0000000000000002</v>
      </c>
      <c r="E288" s="57">
        <f t="shared" si="2"/>
        <v>0.99999999999999956</v>
      </c>
      <c r="F288" s="58">
        <f t="shared" si="2"/>
        <v>2572005669</v>
      </c>
      <c r="G288" s="56">
        <f t="shared" si="2"/>
        <v>3311188608</v>
      </c>
      <c r="H288" s="59">
        <f t="shared" si="2"/>
        <v>1968503289</v>
      </c>
      <c r="I288" s="58">
        <f t="shared" si="2"/>
        <v>198310323</v>
      </c>
      <c r="J288" s="56">
        <f t="shared" si="2"/>
        <v>-436435.2835763474</v>
      </c>
      <c r="K288" s="56">
        <f t="shared" si="2"/>
        <v>197873887.71642384</v>
      </c>
      <c r="L288" s="56">
        <f t="shared" si="2"/>
        <v>0</v>
      </c>
      <c r="M288" s="59">
        <f t="shared" si="2"/>
        <v>197873887.71642384</v>
      </c>
      <c r="N288" s="58">
        <f t="shared" si="2"/>
        <v>167122177</v>
      </c>
      <c r="O288" s="56">
        <f t="shared" si="2"/>
        <v>0</v>
      </c>
      <c r="P288" s="56">
        <f t="shared" si="2"/>
        <v>142272361</v>
      </c>
      <c r="Q288" s="56">
        <f t="shared" si="2"/>
        <v>143259285.11728287</v>
      </c>
      <c r="R288" s="59">
        <f t="shared" si="2"/>
        <v>452653823.11728257</v>
      </c>
      <c r="S288" s="58">
        <f t="shared" si="2"/>
        <v>0</v>
      </c>
      <c r="T288" s="56">
        <f t="shared" si="2"/>
        <v>145159334</v>
      </c>
      <c r="U288" s="56">
        <f t="shared" si="2"/>
        <v>279546646</v>
      </c>
      <c r="V288" s="56">
        <f t="shared" si="2"/>
        <v>153807770.11902821</v>
      </c>
      <c r="W288" s="59">
        <f t="shared" si="2"/>
        <v>578513750.11902833</v>
      </c>
      <c r="X288" s="58">
        <f t="shared" si="2"/>
        <v>-68432309.845877066</v>
      </c>
      <c r="Y288" s="56">
        <f t="shared" si="2"/>
        <v>5948445.9321158323</v>
      </c>
      <c r="Z288" s="56">
        <f t="shared" si="2"/>
        <v>-34824976.213436499</v>
      </c>
      <c r="AA288" s="56">
        <f t="shared" si="2"/>
        <v>-28551086.874547701</v>
      </c>
      <c r="AB288" s="56">
        <f t="shared" si="2"/>
        <v>0</v>
      </c>
      <c r="AC288" s="59">
        <f t="shared" si="2"/>
        <v>0</v>
      </c>
    </row>
    <row r="289" spans="1:29" s="6" customFormat="1">
      <c r="A289" s="21"/>
      <c r="B289" s="21"/>
      <c r="D289" s="22"/>
      <c r="E289" s="2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X289" s="5"/>
      <c r="Y289" s="5"/>
      <c r="Z289" s="5"/>
      <c r="AA289" s="5"/>
      <c r="AB289" s="5"/>
      <c r="AC289" s="5"/>
    </row>
    <row r="290" spans="1:29" s="6" customFormat="1">
      <c r="A290" s="21"/>
      <c r="B290" s="21"/>
      <c r="D290" s="22"/>
      <c r="E290" s="2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X290" s="5"/>
      <c r="Y290" s="5"/>
      <c r="Z290" s="5"/>
      <c r="AA290" s="5"/>
      <c r="AB290" s="5"/>
      <c r="AC290" s="5"/>
    </row>
    <row r="291" spans="1:29" s="6" customFormat="1">
      <c r="A291" s="21"/>
      <c r="B291" s="21"/>
      <c r="D291" s="22"/>
      <c r="E291" s="2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X291" s="5"/>
      <c r="Y291" s="5"/>
      <c r="Z291" s="5"/>
      <c r="AA291" s="5"/>
      <c r="AB291" s="5"/>
      <c r="AC291" s="5"/>
    </row>
    <row r="292" spans="1:29" s="6" customFormat="1">
      <c r="A292" s="21"/>
      <c r="B292" s="21"/>
      <c r="D292" s="22"/>
      <c r="E292" s="2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X292" s="5"/>
      <c r="Y292" s="5"/>
      <c r="Z292" s="5"/>
      <c r="AA292" s="5"/>
      <c r="AB292" s="5"/>
      <c r="AC292" s="5"/>
    </row>
    <row r="293" spans="1:29" s="6" customFormat="1">
      <c r="A293" s="21"/>
      <c r="B293" s="21"/>
      <c r="D293" s="22"/>
      <c r="E293" s="2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X293" s="5"/>
      <c r="Y293" s="5"/>
      <c r="Z293" s="5"/>
      <c r="AA293" s="5"/>
      <c r="AB293" s="5"/>
      <c r="AC293" s="5"/>
    </row>
    <row r="294" spans="1:29" s="6" customFormat="1">
      <c r="A294" s="21"/>
      <c r="B294" s="21"/>
      <c r="D294" s="22"/>
      <c r="E294" s="2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X294" s="5"/>
      <c r="Y294" s="5"/>
      <c r="Z294" s="5"/>
      <c r="AA294" s="5"/>
      <c r="AB294" s="5"/>
      <c r="AC294" s="5"/>
    </row>
    <row r="295" spans="1:29" s="6" customFormat="1">
      <c r="A295" s="21"/>
      <c r="B295" s="21"/>
      <c r="D295" s="22"/>
      <c r="E295" s="2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X295" s="5"/>
      <c r="Y295" s="5"/>
      <c r="Z295" s="5"/>
      <c r="AA295" s="5"/>
      <c r="AB295" s="5"/>
      <c r="AC295" s="5"/>
    </row>
    <row r="296" spans="1:29" s="6" customFormat="1">
      <c r="A296" s="21"/>
      <c r="B296" s="21"/>
      <c r="D296" s="22"/>
      <c r="E296" s="2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X296" s="5"/>
      <c r="Y296" s="5"/>
      <c r="Z296" s="5"/>
      <c r="AA296" s="5"/>
      <c r="AB296" s="5"/>
      <c r="AC296" s="5"/>
    </row>
    <row r="297" spans="1:29" s="6" customFormat="1">
      <c r="A297" s="21"/>
      <c r="B297" s="21"/>
      <c r="D297" s="22"/>
      <c r="E297" s="2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X297" s="5"/>
      <c r="Y297" s="5"/>
      <c r="Z297" s="5"/>
      <c r="AA297" s="5"/>
      <c r="AB297" s="5"/>
      <c r="AC297" s="5"/>
    </row>
    <row r="298" spans="1:29" s="6" customFormat="1">
      <c r="A298" s="21"/>
      <c r="B298" s="21"/>
      <c r="D298" s="22"/>
      <c r="E298" s="2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X298" s="5"/>
      <c r="Y298" s="5"/>
      <c r="Z298" s="5"/>
      <c r="AA298" s="5"/>
      <c r="AB298" s="5"/>
      <c r="AC298" s="5"/>
    </row>
    <row r="299" spans="1:29" s="6" customFormat="1">
      <c r="A299" s="21"/>
      <c r="B299" s="21"/>
      <c r="D299" s="22"/>
      <c r="E299" s="2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X299" s="5"/>
      <c r="Y299" s="5"/>
      <c r="Z299" s="5"/>
      <c r="AA299" s="5"/>
      <c r="AB299" s="5"/>
      <c r="AC299" s="5"/>
    </row>
    <row r="300" spans="1:29" s="6" customFormat="1">
      <c r="A300" s="21"/>
      <c r="B300" s="21"/>
      <c r="D300" s="22"/>
      <c r="E300" s="2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X300" s="5"/>
      <c r="Y300" s="5"/>
      <c r="Z300" s="5"/>
      <c r="AA300" s="5"/>
      <c r="AB300" s="5"/>
      <c r="AC300" s="5"/>
    </row>
    <row r="301" spans="1:29" s="6" customFormat="1">
      <c r="A301" s="21"/>
      <c r="B301" s="21"/>
      <c r="D301" s="22"/>
      <c r="E301" s="2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X301" s="5"/>
      <c r="Y301" s="5"/>
      <c r="Z301" s="5"/>
      <c r="AA301" s="5"/>
      <c r="AB301" s="5"/>
      <c r="AC301" s="5"/>
    </row>
    <row r="302" spans="1:29" s="6" customFormat="1">
      <c r="A302" s="21"/>
      <c r="B302" s="21"/>
      <c r="D302" s="22"/>
      <c r="E302" s="2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X302" s="5"/>
      <c r="Y302" s="5"/>
      <c r="Z302" s="5"/>
      <c r="AA302" s="5"/>
      <c r="AB302" s="5"/>
      <c r="AC302" s="5"/>
    </row>
    <row r="303" spans="1:29" s="6" customFormat="1">
      <c r="A303" s="21"/>
      <c r="B303" s="21"/>
      <c r="D303" s="22"/>
      <c r="E303" s="2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X303" s="5"/>
      <c r="Y303" s="5"/>
      <c r="Z303" s="5"/>
      <c r="AA303" s="5"/>
      <c r="AB303" s="5"/>
      <c r="AC303" s="5"/>
    </row>
    <row r="304" spans="1:29" s="6" customFormat="1">
      <c r="A304" s="21"/>
      <c r="B304" s="21"/>
      <c r="D304" s="22"/>
      <c r="E304" s="2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X304" s="5"/>
      <c r="Y304" s="5"/>
      <c r="Z304" s="5"/>
      <c r="AA304" s="5"/>
      <c r="AB304" s="5"/>
      <c r="AC304" s="5"/>
    </row>
    <row r="305" spans="1:29" s="6" customFormat="1">
      <c r="A305" s="21"/>
      <c r="B305" s="21"/>
      <c r="D305" s="22"/>
      <c r="E305" s="2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X305" s="5"/>
      <c r="Y305" s="5"/>
      <c r="Z305" s="5"/>
      <c r="AA305" s="5"/>
      <c r="AB305" s="5"/>
      <c r="AC305" s="5"/>
    </row>
    <row r="306" spans="1:29" s="6" customFormat="1">
      <c r="A306" s="21"/>
      <c r="B306" s="21"/>
      <c r="D306" s="22"/>
      <c r="E306" s="2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X306" s="5"/>
      <c r="Y306" s="5"/>
      <c r="Z306" s="5"/>
      <c r="AA306" s="5"/>
      <c r="AB306" s="5"/>
      <c r="AC306" s="5"/>
    </row>
    <row r="307" spans="1:29" s="6" customFormat="1">
      <c r="A307" s="21"/>
      <c r="B307" s="21"/>
      <c r="D307" s="22"/>
      <c r="E307" s="2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X307" s="5"/>
      <c r="Y307" s="5"/>
      <c r="Z307" s="5"/>
      <c r="AA307" s="5"/>
      <c r="AB307" s="5"/>
      <c r="AC307" s="5"/>
    </row>
    <row r="308" spans="1:29" s="6" customFormat="1">
      <c r="A308" s="21"/>
      <c r="B308" s="21"/>
      <c r="D308" s="22"/>
      <c r="E308" s="2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X308" s="5"/>
      <c r="Y308" s="5"/>
      <c r="Z308" s="5"/>
      <c r="AA308" s="5"/>
      <c r="AB308" s="5"/>
      <c r="AC308" s="5"/>
    </row>
    <row r="309" spans="1:29" s="6" customFormat="1">
      <c r="A309" s="21"/>
      <c r="B309" s="21"/>
      <c r="D309" s="22"/>
      <c r="E309" s="2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X309" s="5"/>
      <c r="Y309" s="5"/>
      <c r="Z309" s="5"/>
      <c r="AA309" s="5"/>
      <c r="AB309" s="5"/>
      <c r="AC309" s="5"/>
    </row>
    <row r="310" spans="1:29" s="6" customFormat="1">
      <c r="A310" s="21"/>
      <c r="B310" s="21"/>
      <c r="D310" s="22"/>
      <c r="E310" s="2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X310" s="5"/>
      <c r="Y310" s="5"/>
      <c r="Z310" s="5"/>
      <c r="AA310" s="5"/>
      <c r="AB310" s="5"/>
      <c r="AC310" s="5"/>
    </row>
    <row r="311" spans="1:29" s="6" customFormat="1">
      <c r="A311" s="21"/>
      <c r="B311" s="21"/>
      <c r="D311" s="22"/>
      <c r="E311" s="2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X311" s="5"/>
      <c r="Y311" s="5"/>
      <c r="Z311" s="5"/>
      <c r="AA311" s="5"/>
      <c r="AB311" s="5"/>
      <c r="AC311" s="5"/>
    </row>
    <row r="312" spans="1:29" s="6" customFormat="1">
      <c r="A312" s="21"/>
      <c r="B312" s="21"/>
      <c r="D312" s="22"/>
      <c r="E312" s="2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X312" s="5"/>
      <c r="Y312" s="5"/>
      <c r="Z312" s="5"/>
      <c r="AA312" s="5"/>
      <c r="AB312" s="5"/>
      <c r="AC312" s="5"/>
    </row>
    <row r="313" spans="1:29" s="6" customFormat="1">
      <c r="A313" s="21"/>
      <c r="B313" s="21"/>
      <c r="D313" s="22"/>
      <c r="E313" s="2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X313" s="5"/>
      <c r="Y313" s="5"/>
      <c r="Z313" s="5"/>
      <c r="AA313" s="5"/>
      <c r="AB313" s="5"/>
      <c r="AC313" s="5"/>
    </row>
    <row r="314" spans="1:29" s="6" customFormat="1">
      <c r="A314" s="21"/>
      <c r="B314" s="21"/>
      <c r="D314" s="22"/>
      <c r="E314" s="2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X314" s="5"/>
      <c r="Y314" s="5"/>
      <c r="Z314" s="5"/>
      <c r="AA314" s="5"/>
      <c r="AB314" s="5"/>
      <c r="AC314" s="5"/>
    </row>
    <row r="315" spans="1:29" s="6" customFormat="1">
      <c r="A315" s="21"/>
      <c r="B315" s="21"/>
      <c r="D315" s="22"/>
      <c r="E315" s="2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X315" s="5"/>
      <c r="Y315" s="5"/>
      <c r="Z315" s="5"/>
      <c r="AA315" s="5"/>
      <c r="AB315" s="5"/>
      <c r="AC315" s="5"/>
    </row>
    <row r="316" spans="1:29" s="6" customFormat="1">
      <c r="A316" s="21"/>
      <c r="B316" s="21"/>
      <c r="D316" s="22"/>
      <c r="E316" s="2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X316" s="5"/>
      <c r="Y316" s="5"/>
      <c r="Z316" s="5"/>
      <c r="AA316" s="5"/>
      <c r="AB316" s="5"/>
      <c r="AC316" s="5"/>
    </row>
    <row r="317" spans="1:29" s="6" customFormat="1">
      <c r="A317" s="21"/>
      <c r="B317" s="21"/>
      <c r="D317" s="22"/>
      <c r="E317" s="2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X317" s="5"/>
      <c r="Y317" s="5"/>
      <c r="Z317" s="5"/>
      <c r="AA317" s="5"/>
      <c r="AB317" s="5"/>
      <c r="AC317" s="5"/>
    </row>
    <row r="318" spans="1:29" s="6" customFormat="1">
      <c r="A318" s="21"/>
      <c r="B318" s="21"/>
      <c r="D318" s="22"/>
      <c r="E318" s="2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X318" s="5"/>
      <c r="Y318" s="5"/>
      <c r="Z318" s="5"/>
      <c r="AA318" s="5"/>
      <c r="AB318" s="5"/>
      <c r="AC318" s="5"/>
    </row>
    <row r="319" spans="1:29" s="6" customFormat="1">
      <c r="A319" s="21"/>
      <c r="B319" s="21"/>
      <c r="D319" s="22"/>
      <c r="E319" s="2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X319" s="5"/>
      <c r="Y319" s="5"/>
      <c r="Z319" s="5"/>
      <c r="AA319" s="5"/>
      <c r="AB319" s="5"/>
      <c r="AC319" s="5"/>
    </row>
    <row r="320" spans="1:29" s="6" customFormat="1">
      <c r="A320" s="21"/>
      <c r="B320" s="21"/>
      <c r="D320" s="22"/>
      <c r="E320" s="2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X320" s="5"/>
      <c r="Y320" s="5"/>
      <c r="Z320" s="5"/>
      <c r="AA320" s="5"/>
      <c r="AB320" s="5"/>
      <c r="AC320" s="5"/>
    </row>
    <row r="321" spans="1:29" s="6" customFormat="1">
      <c r="A321" s="21"/>
      <c r="B321" s="21"/>
      <c r="D321" s="22"/>
      <c r="E321" s="2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X321" s="5"/>
      <c r="Y321" s="5"/>
      <c r="Z321" s="5"/>
      <c r="AA321" s="5"/>
      <c r="AB321" s="5"/>
      <c r="AC321" s="5"/>
    </row>
    <row r="322" spans="1:29" s="6" customFormat="1">
      <c r="A322" s="21"/>
      <c r="B322" s="21"/>
      <c r="D322" s="22"/>
      <c r="E322" s="2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X322" s="5"/>
      <c r="Y322" s="5"/>
      <c r="Z322" s="5"/>
      <c r="AA322" s="5"/>
      <c r="AB322" s="5"/>
      <c r="AC322" s="5"/>
    </row>
    <row r="323" spans="1:29" s="6" customFormat="1">
      <c r="A323" s="21"/>
      <c r="B323" s="21"/>
      <c r="D323" s="22"/>
      <c r="E323" s="2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X323" s="5"/>
      <c r="Y323" s="5"/>
      <c r="Z323" s="5"/>
      <c r="AA323" s="5"/>
      <c r="AB323" s="5"/>
      <c r="AC323" s="5"/>
    </row>
    <row r="324" spans="1:29" s="6" customFormat="1">
      <c r="A324" s="21"/>
      <c r="B324" s="21"/>
      <c r="D324" s="22"/>
      <c r="E324" s="2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X324" s="5"/>
      <c r="Y324" s="5"/>
      <c r="Z324" s="5"/>
      <c r="AA324" s="5"/>
      <c r="AB324" s="5"/>
      <c r="AC324" s="5"/>
    </row>
    <row r="325" spans="1:29" s="6" customFormat="1">
      <c r="A325" s="21"/>
      <c r="B325" s="21"/>
      <c r="D325" s="22"/>
      <c r="E325" s="2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X325" s="5"/>
      <c r="Y325" s="5"/>
      <c r="Z325" s="5"/>
      <c r="AA325" s="5"/>
      <c r="AB325" s="5"/>
      <c r="AC325" s="5"/>
    </row>
    <row r="326" spans="1:29" s="6" customFormat="1">
      <c r="A326" s="21"/>
      <c r="B326" s="21"/>
      <c r="D326" s="22"/>
      <c r="E326" s="2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X326" s="5"/>
      <c r="Y326" s="5"/>
      <c r="Z326" s="5"/>
      <c r="AA326" s="5"/>
      <c r="AB326" s="5"/>
      <c r="AC326" s="5"/>
    </row>
    <row r="327" spans="1:29" s="6" customFormat="1">
      <c r="A327" s="21"/>
      <c r="B327" s="21"/>
      <c r="D327" s="22"/>
      <c r="E327" s="2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X327" s="5"/>
      <c r="Y327" s="5"/>
      <c r="Z327" s="5"/>
      <c r="AA327" s="5"/>
      <c r="AB327" s="5"/>
      <c r="AC327" s="5"/>
    </row>
    <row r="328" spans="1:29" s="6" customFormat="1">
      <c r="A328" s="21"/>
      <c r="B328" s="21"/>
      <c r="D328" s="22"/>
      <c r="E328" s="2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X328" s="5"/>
      <c r="Y328" s="5"/>
      <c r="Z328" s="5"/>
      <c r="AA328" s="5"/>
      <c r="AB328" s="5"/>
      <c r="AC328" s="5"/>
    </row>
    <row r="329" spans="1:29" s="6" customFormat="1">
      <c r="A329" s="21"/>
      <c r="B329" s="21"/>
      <c r="D329" s="22"/>
      <c r="E329" s="2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X329" s="5"/>
      <c r="Y329" s="5"/>
      <c r="Z329" s="5"/>
      <c r="AA329" s="5"/>
      <c r="AB329" s="5"/>
      <c r="AC329" s="5"/>
    </row>
    <row r="330" spans="1:29" s="6" customFormat="1">
      <c r="A330" s="21"/>
      <c r="B330" s="21"/>
      <c r="D330" s="22"/>
      <c r="E330" s="2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X330" s="5"/>
      <c r="Y330" s="5"/>
      <c r="Z330" s="5"/>
      <c r="AA330" s="5"/>
      <c r="AB330" s="5"/>
      <c r="AC330" s="5"/>
    </row>
    <row r="331" spans="1:29" s="6" customFormat="1">
      <c r="A331" s="21"/>
      <c r="B331" s="21"/>
      <c r="D331" s="22"/>
      <c r="E331" s="2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X331" s="5"/>
      <c r="Y331" s="5"/>
      <c r="Z331" s="5"/>
      <c r="AA331" s="5"/>
      <c r="AB331" s="5"/>
      <c r="AC331" s="5"/>
    </row>
    <row r="332" spans="1:29" s="6" customFormat="1">
      <c r="A332" s="21"/>
      <c r="B332" s="21"/>
      <c r="D332" s="22"/>
      <c r="E332" s="2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X332" s="5"/>
      <c r="Y332" s="5"/>
      <c r="Z332" s="5"/>
      <c r="AA332" s="5"/>
      <c r="AB332" s="5"/>
      <c r="AC332" s="5"/>
    </row>
    <row r="333" spans="1:29" s="6" customFormat="1">
      <c r="A333" s="21"/>
      <c r="B333" s="21"/>
      <c r="D333" s="22"/>
      <c r="E333" s="2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X333" s="5"/>
      <c r="Y333" s="5"/>
      <c r="Z333" s="5"/>
      <c r="AA333" s="5"/>
      <c r="AB333" s="5"/>
      <c r="AC333" s="5"/>
    </row>
    <row r="334" spans="1:29" s="6" customFormat="1">
      <c r="A334" s="21"/>
      <c r="B334" s="21"/>
      <c r="D334" s="22"/>
      <c r="E334" s="2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X334" s="5"/>
      <c r="Y334" s="5"/>
      <c r="Z334" s="5"/>
      <c r="AA334" s="5"/>
      <c r="AB334" s="5"/>
      <c r="AC334" s="5"/>
    </row>
    <row r="335" spans="1:29" s="6" customFormat="1">
      <c r="A335" s="21"/>
      <c r="B335" s="21"/>
      <c r="D335" s="22"/>
      <c r="E335" s="2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X335" s="5"/>
      <c r="Y335" s="5"/>
      <c r="Z335" s="5"/>
      <c r="AA335" s="5"/>
      <c r="AB335" s="5"/>
      <c r="AC335" s="5"/>
    </row>
    <row r="336" spans="1:29" s="6" customFormat="1">
      <c r="A336" s="21"/>
      <c r="B336" s="21"/>
      <c r="D336" s="22"/>
      <c r="E336" s="2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X336" s="5"/>
      <c r="Y336" s="5"/>
      <c r="Z336" s="5"/>
      <c r="AA336" s="5"/>
      <c r="AB336" s="5"/>
      <c r="AC336" s="5"/>
    </row>
    <row r="337" spans="1:29" s="6" customFormat="1">
      <c r="A337" s="21"/>
      <c r="B337" s="21"/>
      <c r="D337" s="22"/>
      <c r="E337" s="2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X337" s="5"/>
      <c r="Y337" s="5"/>
      <c r="Z337" s="5"/>
      <c r="AA337" s="5"/>
      <c r="AB337" s="5"/>
      <c r="AC337" s="5"/>
    </row>
    <row r="338" spans="1:29" s="6" customFormat="1">
      <c r="A338" s="21"/>
      <c r="B338" s="21"/>
      <c r="D338" s="22"/>
      <c r="E338" s="2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X338" s="5"/>
      <c r="Y338" s="5"/>
      <c r="Z338" s="5"/>
      <c r="AA338" s="5"/>
      <c r="AB338" s="5"/>
      <c r="AC338" s="5"/>
    </row>
    <row r="339" spans="1:29" s="6" customFormat="1">
      <c r="A339" s="21"/>
      <c r="B339" s="21"/>
      <c r="D339" s="22"/>
      <c r="E339" s="2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X339" s="5"/>
      <c r="Y339" s="5"/>
      <c r="Z339" s="5"/>
      <c r="AA339" s="5"/>
      <c r="AB339" s="5"/>
      <c r="AC339" s="5"/>
    </row>
    <row r="340" spans="1:29" s="6" customFormat="1">
      <c r="A340" s="21"/>
      <c r="B340" s="21"/>
      <c r="D340" s="22"/>
      <c r="E340" s="2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X340" s="5"/>
      <c r="Y340" s="5"/>
      <c r="Z340" s="5"/>
      <c r="AA340" s="5"/>
      <c r="AB340" s="5"/>
      <c r="AC340" s="5"/>
    </row>
    <row r="341" spans="1:29" s="6" customFormat="1">
      <c r="A341" s="21"/>
      <c r="B341" s="21"/>
      <c r="D341" s="22"/>
      <c r="E341" s="2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X341" s="5"/>
      <c r="Y341" s="5"/>
      <c r="Z341" s="5"/>
      <c r="AA341" s="5"/>
      <c r="AB341" s="5"/>
      <c r="AC341" s="5"/>
    </row>
    <row r="342" spans="1:29" s="6" customFormat="1">
      <c r="A342" s="21"/>
      <c r="B342" s="21"/>
      <c r="D342" s="22"/>
      <c r="E342" s="2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X342" s="5"/>
      <c r="Y342" s="5"/>
      <c r="Z342" s="5"/>
      <c r="AA342" s="5"/>
      <c r="AB342" s="5"/>
      <c r="AC342" s="5"/>
    </row>
    <row r="343" spans="1:29" s="6" customFormat="1">
      <c r="A343" s="21"/>
      <c r="B343" s="21"/>
      <c r="D343" s="22"/>
      <c r="E343" s="2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X343" s="5"/>
      <c r="Y343" s="5"/>
      <c r="Z343" s="5"/>
      <c r="AA343" s="5"/>
      <c r="AB343" s="5"/>
      <c r="AC343" s="5"/>
    </row>
    <row r="344" spans="1:29" s="6" customFormat="1">
      <c r="A344" s="21"/>
      <c r="B344" s="21"/>
      <c r="D344" s="22"/>
      <c r="E344" s="2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X344" s="5"/>
      <c r="Y344" s="5"/>
      <c r="Z344" s="5"/>
      <c r="AA344" s="5"/>
      <c r="AB344" s="5"/>
      <c r="AC344" s="5"/>
    </row>
    <row r="345" spans="1:29" s="6" customFormat="1">
      <c r="A345" s="21"/>
      <c r="B345" s="21"/>
      <c r="D345" s="22"/>
      <c r="E345" s="2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X345" s="5"/>
      <c r="Y345" s="5"/>
      <c r="Z345" s="5"/>
      <c r="AA345" s="5"/>
      <c r="AB345" s="5"/>
      <c r="AC345" s="5"/>
    </row>
    <row r="346" spans="1:29" s="6" customFormat="1">
      <c r="A346" s="21"/>
      <c r="B346" s="21"/>
      <c r="D346" s="22"/>
      <c r="E346" s="2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X346" s="5"/>
      <c r="Y346" s="5"/>
      <c r="Z346" s="5"/>
      <c r="AA346" s="5"/>
      <c r="AB346" s="5"/>
      <c r="AC346" s="5"/>
    </row>
    <row r="347" spans="1:29" s="6" customFormat="1">
      <c r="A347" s="21"/>
      <c r="B347" s="21"/>
      <c r="D347" s="22"/>
      <c r="E347" s="2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X347" s="5"/>
      <c r="Y347" s="5"/>
      <c r="Z347" s="5"/>
      <c r="AA347" s="5"/>
      <c r="AB347" s="5"/>
      <c r="AC347" s="5"/>
    </row>
    <row r="348" spans="1:29" s="6" customFormat="1">
      <c r="A348" s="21"/>
      <c r="B348" s="21"/>
      <c r="D348" s="22"/>
      <c r="E348" s="2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X348" s="5"/>
      <c r="Y348" s="5"/>
      <c r="Z348" s="5"/>
      <c r="AA348" s="5"/>
      <c r="AB348" s="5"/>
      <c r="AC348" s="5"/>
    </row>
    <row r="349" spans="1:29" s="6" customFormat="1">
      <c r="A349" s="21"/>
      <c r="B349" s="21"/>
      <c r="D349" s="22"/>
      <c r="E349" s="2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X349" s="5"/>
      <c r="Y349" s="5"/>
      <c r="Z349" s="5"/>
      <c r="AA349" s="5"/>
      <c r="AB349" s="5"/>
      <c r="AC349" s="5"/>
    </row>
    <row r="350" spans="1:29" s="6" customFormat="1">
      <c r="A350" s="21"/>
      <c r="B350" s="21"/>
      <c r="D350" s="22"/>
      <c r="E350" s="2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X350" s="5"/>
      <c r="Y350" s="5"/>
      <c r="Z350" s="5"/>
      <c r="AA350" s="5"/>
      <c r="AB350" s="5"/>
      <c r="AC350" s="5"/>
    </row>
    <row r="351" spans="1:29" s="6" customFormat="1">
      <c r="A351" s="21"/>
      <c r="B351" s="21"/>
      <c r="D351" s="22"/>
      <c r="E351" s="2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X351" s="5"/>
      <c r="Y351" s="5"/>
      <c r="Z351" s="5"/>
      <c r="AA351" s="5"/>
      <c r="AB351" s="5"/>
      <c r="AC351" s="5"/>
    </row>
    <row r="352" spans="1:29" s="6" customFormat="1">
      <c r="A352" s="21"/>
      <c r="B352" s="21"/>
      <c r="D352" s="22"/>
      <c r="E352" s="2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X352" s="5"/>
      <c r="Y352" s="5"/>
      <c r="Z352" s="5"/>
      <c r="AA352" s="5"/>
      <c r="AB352" s="5"/>
      <c r="AC352" s="5"/>
    </row>
    <row r="353" spans="1:29" s="6" customFormat="1">
      <c r="A353" s="21"/>
      <c r="B353" s="21"/>
      <c r="D353" s="22"/>
      <c r="E353" s="2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X353" s="5"/>
      <c r="Y353" s="5"/>
      <c r="Z353" s="5"/>
      <c r="AA353" s="5"/>
      <c r="AB353" s="5"/>
      <c r="AC353" s="5"/>
    </row>
    <row r="354" spans="1:29" s="6" customFormat="1">
      <c r="A354" s="21"/>
      <c r="B354" s="21"/>
      <c r="D354" s="22"/>
      <c r="E354" s="2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X354" s="5"/>
      <c r="Y354" s="5"/>
      <c r="Z354" s="5"/>
      <c r="AA354" s="5"/>
      <c r="AB354" s="5"/>
      <c r="AC354" s="5"/>
    </row>
    <row r="355" spans="1:29" s="6" customFormat="1">
      <c r="A355" s="21"/>
      <c r="B355" s="21"/>
      <c r="D355" s="22"/>
      <c r="E355" s="2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X355" s="5"/>
      <c r="Y355" s="5"/>
      <c r="Z355" s="5"/>
      <c r="AA355" s="5"/>
      <c r="AB355" s="5"/>
      <c r="AC355" s="5"/>
    </row>
    <row r="356" spans="1:29" s="6" customFormat="1">
      <c r="A356" s="21"/>
      <c r="B356" s="21"/>
      <c r="D356" s="22"/>
      <c r="E356" s="2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X356" s="5"/>
      <c r="Y356" s="5"/>
      <c r="Z356" s="5"/>
      <c r="AA356" s="5"/>
      <c r="AB356" s="5"/>
      <c r="AC356" s="5"/>
    </row>
    <row r="357" spans="1:29" s="6" customFormat="1">
      <c r="A357" s="21"/>
      <c r="B357" s="21"/>
      <c r="D357" s="22"/>
      <c r="E357" s="2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X357" s="5"/>
      <c r="Y357" s="5"/>
      <c r="Z357" s="5"/>
      <c r="AA357" s="5"/>
      <c r="AB357" s="5"/>
      <c r="AC357" s="5"/>
    </row>
    <row r="358" spans="1:29" s="6" customFormat="1">
      <c r="A358" s="21"/>
      <c r="B358" s="21"/>
      <c r="D358" s="22"/>
      <c r="E358" s="2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X358" s="5"/>
      <c r="Y358" s="5"/>
      <c r="Z358" s="5"/>
      <c r="AA358" s="5"/>
      <c r="AB358" s="5"/>
      <c r="AC358" s="5"/>
    </row>
    <row r="359" spans="1:29" s="6" customFormat="1">
      <c r="A359" s="21"/>
      <c r="B359" s="21"/>
      <c r="D359" s="22"/>
      <c r="E359" s="2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X359" s="5"/>
      <c r="Y359" s="5"/>
      <c r="Z359" s="5"/>
      <c r="AA359" s="5"/>
      <c r="AB359" s="5"/>
      <c r="AC359" s="5"/>
    </row>
    <row r="360" spans="1:29" s="6" customFormat="1">
      <c r="A360" s="21"/>
      <c r="B360" s="21"/>
      <c r="D360" s="22"/>
      <c r="E360" s="2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X360" s="5"/>
      <c r="Y360" s="5"/>
      <c r="Z360" s="5"/>
      <c r="AA360" s="5"/>
      <c r="AB360" s="5"/>
      <c r="AC360" s="5"/>
    </row>
    <row r="361" spans="1:29" s="6" customFormat="1">
      <c r="A361" s="21"/>
      <c r="B361" s="21"/>
      <c r="D361" s="22"/>
      <c r="E361" s="2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X361" s="5"/>
      <c r="Y361" s="5"/>
      <c r="Z361" s="5"/>
      <c r="AA361" s="5"/>
      <c r="AB361" s="5"/>
      <c r="AC361" s="5"/>
    </row>
    <row r="362" spans="1:29" s="6" customFormat="1">
      <c r="A362" s="21"/>
      <c r="B362" s="21"/>
      <c r="D362" s="22"/>
      <c r="E362" s="2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X362" s="5"/>
      <c r="Y362" s="5"/>
      <c r="Z362" s="5"/>
      <c r="AA362" s="5"/>
      <c r="AB362" s="5"/>
      <c r="AC362" s="5"/>
    </row>
    <row r="363" spans="1:29" s="6" customFormat="1">
      <c r="A363" s="21"/>
      <c r="B363" s="21"/>
      <c r="D363" s="22"/>
      <c r="E363" s="2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X363" s="5"/>
      <c r="Y363" s="5"/>
      <c r="Z363" s="5"/>
      <c r="AA363" s="5"/>
      <c r="AB363" s="5"/>
      <c r="AC363" s="5"/>
    </row>
    <row r="364" spans="1:29" s="6" customFormat="1">
      <c r="A364" s="21"/>
      <c r="B364" s="21"/>
      <c r="D364" s="22"/>
      <c r="E364" s="2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X364" s="5"/>
      <c r="Y364" s="5"/>
      <c r="Z364" s="5"/>
      <c r="AA364" s="5"/>
      <c r="AB364" s="5"/>
      <c r="AC364" s="5"/>
    </row>
    <row r="365" spans="1:29" s="6" customFormat="1">
      <c r="A365" s="21"/>
      <c r="B365" s="21"/>
      <c r="D365" s="22"/>
      <c r="E365" s="2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X365" s="5"/>
      <c r="Y365" s="5"/>
      <c r="Z365" s="5"/>
      <c r="AA365" s="5"/>
      <c r="AB365" s="5"/>
      <c r="AC365" s="5"/>
    </row>
    <row r="366" spans="1:29" s="6" customFormat="1">
      <c r="A366" s="21"/>
      <c r="B366" s="21"/>
      <c r="D366" s="22"/>
      <c r="E366" s="2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X366" s="5"/>
      <c r="Y366" s="5"/>
      <c r="Z366" s="5"/>
      <c r="AA366" s="5"/>
      <c r="AB366" s="5"/>
      <c r="AC366" s="5"/>
    </row>
    <row r="367" spans="1:29" s="6" customFormat="1">
      <c r="A367" s="21"/>
      <c r="B367" s="21"/>
      <c r="D367" s="22"/>
      <c r="E367" s="2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X367" s="5"/>
      <c r="Y367" s="5"/>
      <c r="Z367" s="5"/>
      <c r="AA367" s="5"/>
      <c r="AB367" s="5"/>
      <c r="AC367" s="5"/>
    </row>
    <row r="368" spans="1:29" s="6" customFormat="1">
      <c r="A368" s="21"/>
      <c r="B368" s="21"/>
      <c r="D368" s="22"/>
      <c r="E368" s="2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X368" s="5"/>
      <c r="Y368" s="5"/>
      <c r="Z368" s="5"/>
      <c r="AA368" s="5"/>
      <c r="AB368" s="5"/>
      <c r="AC368" s="5"/>
    </row>
    <row r="369" spans="1:29" s="6" customFormat="1">
      <c r="A369" s="21"/>
      <c r="B369" s="21"/>
      <c r="D369" s="22"/>
      <c r="E369" s="2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X369" s="5"/>
      <c r="Y369" s="5"/>
      <c r="Z369" s="5"/>
      <c r="AA369" s="5"/>
      <c r="AB369" s="5"/>
      <c r="AC369" s="5"/>
    </row>
    <row r="370" spans="1:29" s="6" customFormat="1">
      <c r="A370" s="21"/>
      <c r="B370" s="21"/>
      <c r="D370" s="22"/>
      <c r="E370" s="2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X370" s="5"/>
      <c r="Y370" s="5"/>
      <c r="Z370" s="5"/>
      <c r="AA370" s="5"/>
      <c r="AB370" s="5"/>
      <c r="AC370" s="5"/>
    </row>
    <row r="371" spans="1:29" s="6" customFormat="1">
      <c r="A371" s="21"/>
      <c r="B371" s="21"/>
      <c r="D371" s="22"/>
      <c r="E371" s="2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X371" s="5"/>
      <c r="Y371" s="5"/>
      <c r="Z371" s="5"/>
      <c r="AA371" s="5"/>
      <c r="AB371" s="5"/>
      <c r="AC371" s="5"/>
    </row>
    <row r="372" spans="1:29" s="6" customFormat="1">
      <c r="A372" s="21"/>
      <c r="B372" s="21"/>
      <c r="D372" s="22"/>
      <c r="E372" s="2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X372" s="5"/>
      <c r="Y372" s="5"/>
      <c r="Z372" s="5"/>
      <c r="AA372" s="5"/>
      <c r="AB372" s="5"/>
      <c r="AC372" s="5"/>
    </row>
    <row r="373" spans="1:29" s="6" customFormat="1">
      <c r="A373" s="21"/>
      <c r="B373" s="21"/>
      <c r="D373" s="22"/>
      <c r="E373" s="2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X373" s="5"/>
      <c r="Y373" s="5"/>
      <c r="Z373" s="5"/>
      <c r="AA373" s="5"/>
      <c r="AB373" s="5"/>
      <c r="AC373" s="5"/>
    </row>
    <row r="374" spans="1:29" s="6" customFormat="1">
      <c r="A374" s="21"/>
      <c r="B374" s="21"/>
      <c r="D374" s="22"/>
      <c r="E374" s="2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X374" s="5"/>
      <c r="Y374" s="5"/>
      <c r="Z374" s="5"/>
      <c r="AA374" s="5"/>
      <c r="AB374" s="5"/>
      <c r="AC374" s="5"/>
    </row>
    <row r="375" spans="1:29" s="6" customFormat="1">
      <c r="A375" s="21"/>
      <c r="B375" s="21"/>
      <c r="D375" s="22"/>
      <c r="E375" s="2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X375" s="5"/>
      <c r="Y375" s="5"/>
      <c r="Z375" s="5"/>
      <c r="AA375" s="5"/>
      <c r="AB375" s="5"/>
      <c r="AC375" s="5"/>
    </row>
    <row r="376" spans="1:29" s="6" customFormat="1">
      <c r="A376" s="21"/>
      <c r="B376" s="21"/>
      <c r="D376" s="22"/>
      <c r="E376" s="2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X376" s="5"/>
      <c r="Y376" s="5"/>
      <c r="Z376" s="5"/>
      <c r="AA376" s="5"/>
      <c r="AB376" s="5"/>
      <c r="AC376" s="5"/>
    </row>
    <row r="377" spans="1:29" s="6" customFormat="1">
      <c r="A377" s="21"/>
      <c r="B377" s="21"/>
      <c r="D377" s="22"/>
      <c r="E377" s="2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X377" s="5"/>
      <c r="Y377" s="5"/>
      <c r="Z377" s="5"/>
      <c r="AA377" s="5"/>
      <c r="AB377" s="5"/>
      <c r="AC377" s="5"/>
    </row>
    <row r="378" spans="1:29" s="6" customFormat="1">
      <c r="A378" s="21"/>
      <c r="B378" s="21"/>
      <c r="D378" s="22"/>
      <c r="E378" s="2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X378" s="5"/>
      <c r="Y378" s="5"/>
      <c r="Z378" s="5"/>
      <c r="AA378" s="5"/>
      <c r="AB378" s="5"/>
      <c r="AC378" s="5"/>
    </row>
    <row r="379" spans="1:29" s="6" customFormat="1">
      <c r="A379" s="21"/>
      <c r="B379" s="21"/>
      <c r="D379" s="22"/>
      <c r="E379" s="2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X379" s="5"/>
      <c r="Y379" s="5"/>
      <c r="Z379" s="5"/>
      <c r="AA379" s="5"/>
      <c r="AB379" s="5"/>
      <c r="AC379" s="5"/>
    </row>
    <row r="380" spans="1:29" s="6" customFormat="1">
      <c r="A380" s="21"/>
      <c r="B380" s="21"/>
      <c r="D380" s="22"/>
      <c r="E380" s="2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X380" s="5"/>
      <c r="Y380" s="5"/>
      <c r="Z380" s="5"/>
      <c r="AA380" s="5"/>
      <c r="AB380" s="5"/>
      <c r="AC380" s="5"/>
    </row>
    <row r="381" spans="1:29" s="6" customFormat="1">
      <c r="A381" s="21"/>
      <c r="B381" s="21"/>
      <c r="D381" s="22"/>
      <c r="E381" s="2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X381" s="5"/>
      <c r="Y381" s="5"/>
      <c r="Z381" s="5"/>
      <c r="AA381" s="5"/>
      <c r="AB381" s="5"/>
      <c r="AC381" s="5"/>
    </row>
    <row r="382" spans="1:29" s="6" customFormat="1">
      <c r="A382" s="21"/>
      <c r="B382" s="21"/>
      <c r="D382" s="22"/>
      <c r="E382" s="2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X382" s="5"/>
      <c r="Y382" s="5"/>
      <c r="Z382" s="5"/>
      <c r="AA382" s="5"/>
      <c r="AB382" s="5"/>
      <c r="AC382" s="5"/>
    </row>
    <row r="383" spans="1:29" s="6" customFormat="1">
      <c r="A383" s="21"/>
      <c r="B383" s="21"/>
      <c r="D383" s="22"/>
      <c r="E383" s="2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X383" s="5"/>
      <c r="Y383" s="5"/>
      <c r="Z383" s="5"/>
      <c r="AA383" s="5"/>
      <c r="AB383" s="5"/>
      <c r="AC383" s="5"/>
    </row>
    <row r="384" spans="1:29" s="6" customFormat="1">
      <c r="A384" s="21"/>
      <c r="B384" s="21"/>
      <c r="D384" s="22"/>
      <c r="E384" s="2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X384" s="5"/>
      <c r="Y384" s="5"/>
      <c r="Z384" s="5"/>
      <c r="AA384" s="5"/>
      <c r="AB384" s="5"/>
      <c r="AC384" s="5"/>
    </row>
    <row r="385" spans="1:29" s="6" customFormat="1">
      <c r="A385" s="21"/>
      <c r="B385" s="21"/>
      <c r="D385" s="22"/>
      <c r="E385" s="2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X385" s="5"/>
      <c r="Y385" s="5"/>
      <c r="Z385" s="5"/>
      <c r="AA385" s="5"/>
      <c r="AB385" s="5"/>
      <c r="AC385" s="5"/>
    </row>
    <row r="386" spans="1:29" s="6" customFormat="1">
      <c r="A386" s="21"/>
      <c r="B386" s="21"/>
      <c r="D386" s="22"/>
      <c r="E386" s="2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X386" s="5"/>
      <c r="Y386" s="5"/>
      <c r="Z386" s="5"/>
      <c r="AA386" s="5"/>
      <c r="AB386" s="5"/>
      <c r="AC386" s="5"/>
    </row>
    <row r="387" spans="1:29" s="6" customFormat="1">
      <c r="A387" s="21"/>
      <c r="B387" s="21"/>
      <c r="D387" s="22"/>
      <c r="E387" s="2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X387" s="5"/>
      <c r="Y387" s="5"/>
      <c r="Z387" s="5"/>
      <c r="AA387" s="5"/>
      <c r="AB387" s="5"/>
      <c r="AC387" s="5"/>
    </row>
    <row r="388" spans="1:29" s="6" customFormat="1">
      <c r="A388" s="21"/>
      <c r="B388" s="21"/>
      <c r="D388" s="22"/>
      <c r="E388" s="2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X388" s="5"/>
      <c r="Y388" s="5"/>
      <c r="Z388" s="5"/>
      <c r="AA388" s="5"/>
      <c r="AB388" s="5"/>
      <c r="AC388" s="5"/>
    </row>
    <row r="389" spans="1:29" s="6" customFormat="1">
      <c r="A389" s="21"/>
      <c r="B389" s="21"/>
      <c r="D389" s="22"/>
      <c r="E389" s="2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X389" s="5"/>
      <c r="Y389" s="5"/>
      <c r="Z389" s="5"/>
      <c r="AA389" s="5"/>
      <c r="AB389" s="5"/>
      <c r="AC389" s="5"/>
    </row>
    <row r="390" spans="1:29" s="6" customFormat="1">
      <c r="A390" s="21"/>
      <c r="B390" s="21"/>
      <c r="D390" s="22"/>
      <c r="E390" s="2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X390" s="5"/>
      <c r="Y390" s="5"/>
      <c r="Z390" s="5"/>
      <c r="AA390" s="5"/>
      <c r="AB390" s="5"/>
      <c r="AC390" s="5"/>
    </row>
    <row r="391" spans="1:29" s="6" customFormat="1">
      <c r="A391" s="21"/>
      <c r="B391" s="21"/>
      <c r="D391" s="22"/>
      <c r="E391" s="2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X391" s="5"/>
      <c r="Y391" s="5"/>
      <c r="Z391" s="5"/>
      <c r="AA391" s="5"/>
      <c r="AB391" s="5"/>
      <c r="AC391" s="5"/>
    </row>
    <row r="392" spans="1:29" s="6" customFormat="1">
      <c r="A392" s="21"/>
      <c r="B392" s="21"/>
      <c r="D392" s="22"/>
      <c r="E392" s="2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X392" s="5"/>
      <c r="Y392" s="5"/>
      <c r="Z392" s="5"/>
      <c r="AA392" s="5"/>
      <c r="AB392" s="5"/>
      <c r="AC392" s="5"/>
    </row>
    <row r="393" spans="1:29" s="6" customFormat="1">
      <c r="A393" s="21"/>
      <c r="B393" s="21"/>
      <c r="D393" s="22"/>
      <c r="E393" s="2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X393" s="5"/>
      <c r="Y393" s="5"/>
      <c r="Z393" s="5"/>
      <c r="AA393" s="5"/>
      <c r="AB393" s="5"/>
      <c r="AC393" s="5"/>
    </row>
    <row r="394" spans="1:29" s="6" customFormat="1">
      <c r="A394" s="21"/>
      <c r="B394" s="21"/>
      <c r="D394" s="22"/>
      <c r="E394" s="2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X394" s="5"/>
      <c r="Y394" s="5"/>
      <c r="Z394" s="5"/>
      <c r="AA394" s="5"/>
      <c r="AB394" s="5"/>
      <c r="AC394" s="5"/>
    </row>
    <row r="395" spans="1:29" s="6" customFormat="1">
      <c r="A395" s="21"/>
      <c r="B395" s="21"/>
      <c r="D395" s="22"/>
      <c r="E395" s="2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X395" s="5"/>
      <c r="Y395" s="5"/>
      <c r="Z395" s="5"/>
      <c r="AA395" s="5"/>
      <c r="AB395" s="5"/>
      <c r="AC395" s="5"/>
    </row>
    <row r="396" spans="1:29" s="6" customFormat="1">
      <c r="A396" s="21"/>
      <c r="B396" s="21"/>
      <c r="D396" s="22"/>
      <c r="E396" s="2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X396" s="5"/>
      <c r="Y396" s="5"/>
      <c r="Z396" s="5"/>
      <c r="AA396" s="5"/>
      <c r="AB396" s="5"/>
      <c r="AC396" s="5"/>
    </row>
    <row r="397" spans="1:29" s="6" customFormat="1">
      <c r="A397" s="21"/>
      <c r="B397" s="21"/>
      <c r="D397" s="22"/>
      <c r="E397" s="2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X397" s="5"/>
      <c r="Y397" s="5"/>
      <c r="Z397" s="5"/>
      <c r="AA397" s="5"/>
      <c r="AB397" s="5"/>
      <c r="AC397" s="5"/>
    </row>
    <row r="398" spans="1:29" s="6" customFormat="1">
      <c r="A398" s="21"/>
      <c r="B398" s="21"/>
      <c r="D398" s="22"/>
      <c r="E398" s="2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X398" s="5"/>
      <c r="Y398" s="5"/>
      <c r="Z398" s="5"/>
      <c r="AA398" s="5"/>
      <c r="AB398" s="5"/>
      <c r="AC398" s="5"/>
    </row>
    <row r="399" spans="1:29" s="6" customFormat="1">
      <c r="A399" s="21"/>
      <c r="B399" s="21"/>
      <c r="D399" s="22"/>
      <c r="E399" s="2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X399" s="5"/>
      <c r="Y399" s="5"/>
      <c r="Z399" s="5"/>
      <c r="AA399" s="5"/>
      <c r="AB399" s="5"/>
      <c r="AC399" s="5"/>
    </row>
    <row r="400" spans="1:29" s="6" customFormat="1">
      <c r="A400" s="21"/>
      <c r="B400" s="21"/>
      <c r="D400" s="22"/>
      <c r="E400" s="2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X400" s="5"/>
      <c r="Y400" s="5"/>
      <c r="Z400" s="5"/>
      <c r="AA400" s="5"/>
      <c r="AB400" s="5"/>
      <c r="AC400" s="5"/>
    </row>
    <row r="401" spans="1:29" s="6" customFormat="1">
      <c r="A401" s="21"/>
      <c r="B401" s="21"/>
      <c r="D401" s="22"/>
      <c r="E401" s="2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X401" s="5"/>
      <c r="Y401" s="5"/>
      <c r="Z401" s="5"/>
      <c r="AA401" s="5"/>
      <c r="AB401" s="5"/>
      <c r="AC401" s="5"/>
    </row>
  </sheetData>
  <sortState xmlns:xlrd2="http://schemas.microsoft.com/office/spreadsheetml/2017/richdata2" ref="A13:AB286">
    <sortCondition ref="A13:A286"/>
  </sortState>
  <mergeCells count="6">
    <mergeCell ref="X5:AC5"/>
    <mergeCell ref="F4:H4"/>
    <mergeCell ref="I4:M4"/>
    <mergeCell ref="N4:R4"/>
    <mergeCell ref="S4:W4"/>
    <mergeCell ref="X4:AC4"/>
  </mergeCells>
  <conditionalFormatting sqref="A13:AC286">
    <cfRule type="expression" dxfId="0" priority="1">
      <formula>NOT(INT(ROW(A13)/2)=ROW(A13)/2)</formula>
    </cfRule>
  </conditionalFormatting>
  <pageMargins left="0.4" right="0.4" top="0.75" bottom="0.75" header="0.3" footer="0.3"/>
  <pageSetup scale="52" firstPageNumber="70" fitToHeight="0" orientation="landscape" useFirstPageNumber="1" r:id="rId1"/>
  <headerFooter scaleWithDoc="0">
    <oddHeader>&amp;L&amp;"-,Bold"&amp;13Appendix B: Collective Pension Amounts - CERS Hazardous Pension Plan</oddHeader>
    <oddFooter xml:space="preserve">&amp;L&amp;G&amp;R&amp;7County Employees Retirement System
Accounting Disclosure Information as of June 30, 2024
Page &amp;P </oddFooter>
  </headerFooter>
  <colBreaks count="2" manualBreakCount="2">
    <brk id="13" max="1048575" man="1"/>
    <brk id="23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1A6ECDC68E440AD7AD86C2836C22A" ma:contentTypeVersion="1" ma:contentTypeDescription="Create a new document." ma:contentTypeScope="" ma:versionID="a9f4ebf88a8f13285776142b974ae7e2">
  <xsd:schema xmlns:xsd="http://www.w3.org/2001/XMLSchema" xmlns:xs="http://www.w3.org/2001/XMLSchema" xmlns:p="http://schemas.microsoft.com/office/2006/metadata/properties" xmlns:ns2="3c7baab3-4205-4c60-8859-b87c77d37771" targetNamespace="http://schemas.microsoft.com/office/2006/metadata/properties" ma:root="true" ma:fieldsID="d47b68ed8fb7180ea593c0fb05ead2b6" ns2:_="">
    <xsd:import namespace="3c7baab3-4205-4c60-8859-b87c77d37771"/>
    <xsd:element name="properties">
      <xsd:complexType>
        <xsd:sequence>
          <xsd:element name="documentManagement">
            <xsd:complexType>
              <xsd:all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baab3-4205-4c60-8859-b87c77d37771" elementFormDefault="qualified">
    <xsd:import namespace="http://schemas.microsoft.com/office/2006/documentManagement/types"/>
    <xsd:import namespace="http://schemas.microsoft.com/office/infopath/2007/PartnerControls"/>
    <xsd:element name="Sort_x0020_Order" ma:index="8" nillable="true" ma:displayName="Sort Order" ma:internalName="Sort_x0020_Ord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3c7baab3-4205-4c60-8859-b87c77d37771">1</Sort_x0020_Order>
  </documentManagement>
</p:properties>
</file>

<file path=customXml/itemProps1.xml><?xml version="1.0" encoding="utf-8"?>
<ds:datastoreItem xmlns:ds="http://schemas.openxmlformats.org/officeDocument/2006/customXml" ds:itemID="{2630C246-B50F-493B-AEAE-2017A486F0C0}"/>
</file>

<file path=customXml/itemProps2.xml><?xml version="1.0" encoding="utf-8"?>
<ds:datastoreItem xmlns:ds="http://schemas.openxmlformats.org/officeDocument/2006/customXml" ds:itemID="{6E65CFC7-3716-4CC7-8E7C-B0D4957AC276}"/>
</file>

<file path=customXml/itemProps3.xml><?xml version="1.0" encoding="utf-8"?>
<ds:datastoreItem xmlns:ds="http://schemas.openxmlformats.org/officeDocument/2006/customXml" ds:itemID="{9A62B994-4CB9-45F3-B88A-99E7E52DC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CERS NH</vt:lpstr>
      <vt:lpstr>CERS Haz</vt:lpstr>
      <vt:lpstr>'CERS Haz'!Print_Area</vt:lpstr>
      <vt:lpstr>'CERS NH'!Print_Area</vt:lpstr>
      <vt:lpstr>'CERS Haz'!Print_Titles</vt:lpstr>
      <vt:lpstr>'CERS 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GASB 68 CERS Tables</dc:title>
  <dc:creator/>
  <cp:lastModifiedBy/>
  <dcterms:created xsi:type="dcterms:W3CDTF">2006-09-16T00:00:00Z</dcterms:created>
  <dcterms:modified xsi:type="dcterms:W3CDTF">2025-03-25T19:02:08Z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0x0101004CC1A6ECDC68E440AD7AD86C2836C22A</vt:lpwstr>
  </property>
</Properties>
</file>